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43" i="1" l="1"/>
  <c r="J119" i="1"/>
  <c r="F138" i="1"/>
  <c r="I138" i="1"/>
  <c r="L195" i="1"/>
  <c r="F195" i="1"/>
  <c r="I195" i="1"/>
  <c r="J176" i="1"/>
  <c r="G176" i="1"/>
  <c r="L157" i="1"/>
  <c r="F157" i="1"/>
  <c r="I157" i="1"/>
  <c r="H157" i="1"/>
  <c r="G138" i="1"/>
  <c r="J138" i="1"/>
  <c r="G119" i="1"/>
  <c r="F119" i="1"/>
  <c r="I119" i="1"/>
  <c r="I100" i="1"/>
  <c r="F100" i="1"/>
  <c r="L100" i="1"/>
  <c r="H100" i="1"/>
  <c r="I81" i="1"/>
  <c r="F81" i="1"/>
  <c r="J62" i="1"/>
  <c r="G62" i="1"/>
  <c r="F43" i="1"/>
  <c r="I43" i="1"/>
  <c r="H43" i="1"/>
  <c r="I24" i="1"/>
  <c r="H24" i="1"/>
  <c r="L24" i="1"/>
  <c r="F24" i="1"/>
  <c r="J43" i="1"/>
  <c r="G81" i="1"/>
  <c r="J81" i="1"/>
  <c r="G100" i="1"/>
  <c r="J100" i="1"/>
  <c r="G24" i="1"/>
  <c r="J24" i="1"/>
  <c r="H62" i="1"/>
  <c r="L62" i="1"/>
  <c r="H81" i="1"/>
  <c r="L81" i="1"/>
  <c r="H119" i="1"/>
  <c r="L119" i="1"/>
  <c r="H138" i="1"/>
  <c r="L138" i="1"/>
  <c r="H176" i="1"/>
  <c r="L176" i="1"/>
  <c r="G195" i="1"/>
  <c r="J195" i="1"/>
  <c r="G43" i="1"/>
  <c r="F196" i="1" l="1"/>
  <c r="I196" i="1"/>
  <c r="H196" i="1"/>
  <c r="L196" i="1"/>
  <c r="G196" i="1"/>
  <c r="J196" i="1"/>
</calcChain>
</file>

<file path=xl/sharedStrings.xml><?xml version="1.0" encoding="utf-8"?>
<sst xmlns="http://schemas.openxmlformats.org/spreadsheetml/2006/main" count="443" uniqueCount="184">
  <si>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</si>
  <si>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</si>
  <si>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</si>
  <si>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</si>
  <si>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</si>
  <si>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</si>
  <si>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</si>
  <si>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</si>
  <si>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</si>
  <si>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</si>
  <si>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</si>
  <si>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</si>
  <si>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</si>
  <si>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</si>
  <si>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</si>
  <si>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</si>
  <si>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</si>
  <si>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</si>
  <si>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</si>
  <si>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</si>
  <si>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</si>
  <si>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</si>
  <si>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</si>
  <si>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</si>
  <si>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</si>
  <si>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</si>
  <si>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</si>
  <si>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</si>
  <si>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</si>
  <si>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</si>
  <si>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</si>
  <si>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</si>
  <si>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</si>
  <si>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</si>
  <si>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</si>
  <si>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</si>
  <si>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</si>
  <si>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</si>
  <si>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</si>
  <si>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 с сыром</t>
  </si>
  <si>
    <t xml:space="preserve">Йогурт  </t>
  </si>
  <si>
    <t>Чай с сахаром</t>
  </si>
  <si>
    <t>Фрукты (порц.)</t>
  </si>
  <si>
    <t>54-3г-2020 [2]</t>
  </si>
  <si>
    <t>ТТК 7.16</t>
  </si>
  <si>
    <t>Конд. изделие пром. производства</t>
  </si>
  <si>
    <t>70.00</t>
  </si>
  <si>
    <t>90.00</t>
  </si>
  <si>
    <t>Огурец свежий/</t>
  </si>
  <si>
    <t>Суп картофельный с рисовой крупой</t>
  </si>
  <si>
    <t>ТТК 3.6</t>
  </si>
  <si>
    <t>101 [4]</t>
  </si>
  <si>
    <t>Гуляш</t>
  </si>
  <si>
    <t>Каша перловая  рассыпчатая</t>
  </si>
  <si>
    <t>Компот из фруктов и ягод с/м</t>
  </si>
  <si>
    <t>Хлеб пшеничный</t>
  </si>
  <si>
    <t>Хлеб ржано-пшеничный</t>
  </si>
  <si>
    <t>260 [4]</t>
  </si>
  <si>
    <t>378 [1]</t>
  </si>
  <si>
    <t>ТТК 7.9</t>
  </si>
  <si>
    <t>ТТК 2.18</t>
  </si>
  <si>
    <t>ТТК 2.19</t>
  </si>
  <si>
    <t>Каша жидкая молочная рисовая с маслом сливочным</t>
  </si>
  <si>
    <t>200 /5</t>
  </si>
  <si>
    <t>Блинчики с начинкой из п/ф/</t>
  </si>
  <si>
    <t>200/ 15</t>
  </si>
  <si>
    <t>Батон пектиновый</t>
  </si>
  <si>
    <t>пор.блюдо</t>
  </si>
  <si>
    <t>182[4]</t>
  </si>
  <si>
    <t>ТТК 2.3</t>
  </si>
  <si>
    <t>Салат из свежих помидоров и огурцов/</t>
  </si>
  <si>
    <t>Борщ с капустой и картофелем со сметаной</t>
  </si>
  <si>
    <t>200 /10</t>
  </si>
  <si>
    <t>Котлеты Орловские</t>
  </si>
  <si>
    <t>Каша  гречневая рассыпчатая</t>
  </si>
  <si>
    <t>Компот из свежих плодов (яблок)</t>
  </si>
  <si>
    <t>24[5]</t>
  </si>
  <si>
    <t>82[4]</t>
  </si>
  <si>
    <t>ТТК 5.29</t>
  </si>
  <si>
    <t>378 [5]</t>
  </si>
  <si>
    <t>ТТК 7.7</t>
  </si>
  <si>
    <t>Суфле куриное, запеченое со сметаной</t>
  </si>
  <si>
    <t>Чай с сахаром и лимоном</t>
  </si>
  <si>
    <t>200 /15/7</t>
  </si>
  <si>
    <t>ТТК 5.37</t>
  </si>
  <si>
    <t>ТТК 7.14</t>
  </si>
  <si>
    <t xml:space="preserve">Сдобное булочное изделие пром. производства </t>
  </si>
  <si>
    <t>Салат из свеклы с сыром</t>
  </si>
  <si>
    <t>Суп картофельный с горохом и сухариками</t>
  </si>
  <si>
    <t>200 /15</t>
  </si>
  <si>
    <t>Рыба, тушеная с овощами (минтай)</t>
  </si>
  <si>
    <t>90 /30</t>
  </si>
  <si>
    <t>Пюре картофельное/</t>
  </si>
  <si>
    <t>Компот из смеси сухофруктов</t>
  </si>
  <si>
    <t>32[5]</t>
  </si>
  <si>
    <t>102[4]</t>
  </si>
  <si>
    <t>ТТК 5.35</t>
  </si>
  <si>
    <t>339[5]</t>
  </si>
  <si>
    <t>ТТК 7.8</t>
  </si>
  <si>
    <t>Каша вязкая молочная из овсяных хлопьев "Геркулес" с маслом сливочным</t>
  </si>
  <si>
    <t>150 /5</t>
  </si>
  <si>
    <t>Сыр (порциями)</t>
  </si>
  <si>
    <t>Какао с молоком</t>
  </si>
  <si>
    <t>173[4]</t>
  </si>
  <si>
    <t>7[4]</t>
  </si>
  <si>
    <t>416[5]</t>
  </si>
  <si>
    <t>ТТК 2.1</t>
  </si>
  <si>
    <t>Кукуруза консервированная</t>
  </si>
  <si>
    <t>Щи из свежей капусты и картофелем со сметаной</t>
  </si>
  <si>
    <t>200/ 10</t>
  </si>
  <si>
    <t>90/ 150</t>
  </si>
  <si>
    <t>Мясной соус</t>
  </si>
  <si>
    <t>Спагети отварные</t>
  </si>
  <si>
    <t>ТТК 3.5</t>
  </si>
  <si>
    <t>88[5]</t>
  </si>
  <si>
    <t>ТТК 5.51</t>
  </si>
  <si>
    <t>Запеканка из творога со сгущенным молоком</t>
  </si>
  <si>
    <t>150 /10</t>
  </si>
  <si>
    <t>Масло сливочное (порциями)</t>
  </si>
  <si>
    <t>Молоко</t>
  </si>
  <si>
    <t>223[4]</t>
  </si>
  <si>
    <t>14[4]</t>
  </si>
  <si>
    <t>Салат из капусты белокочанной</t>
  </si>
  <si>
    <t>Солянка "Школьная"</t>
  </si>
  <si>
    <t>Шницель куриный</t>
  </si>
  <si>
    <t>Каша рисовая рассыпчатая/</t>
  </si>
  <si>
    <t>Кисель ягодный</t>
  </si>
  <si>
    <t>21 [4]</t>
  </si>
  <si>
    <t>ТТК 4.4</t>
  </si>
  <si>
    <t>ТТК 5.47</t>
  </si>
  <si>
    <t>ТТК 7.3</t>
  </si>
  <si>
    <t>Каша жидкая молочная из манной крупы с маслом сливочным</t>
  </si>
  <si>
    <t>Пудинг молочный</t>
  </si>
  <si>
    <t>181[4]</t>
  </si>
  <si>
    <t>Плов из свинины</t>
  </si>
  <si>
    <t>102 [4]</t>
  </si>
  <si>
    <t>265[4]</t>
  </si>
  <si>
    <t>Запеканка из творога с повидлом</t>
  </si>
  <si>
    <t>150 / 10</t>
  </si>
  <si>
    <t>416 [5]</t>
  </si>
  <si>
    <t>Свекольник</t>
  </si>
  <si>
    <t>Кнели мясные с соусом</t>
  </si>
  <si>
    <t>90/ 20</t>
  </si>
  <si>
    <t>Каша гречневая рассыпчатая</t>
  </si>
  <si>
    <t>ТТК 4.3</t>
  </si>
  <si>
    <t>ТТК  5.12.1</t>
  </si>
  <si>
    <t>Каша «Дружба» с маслом и с сахаром</t>
  </si>
  <si>
    <t>150 /5/5</t>
  </si>
  <si>
    <t>Буженина из свинины(порциями)/</t>
  </si>
  <si>
    <t>ТТК 1.1</t>
  </si>
  <si>
    <t>ТТК 3.34</t>
  </si>
  <si>
    <t>Салат из помидоров с сыром/</t>
  </si>
  <si>
    <t>Суп лапша по-домашнему</t>
  </si>
  <si>
    <t>Чахохбили из курицы</t>
  </si>
  <si>
    <t>90/ 30</t>
  </si>
  <si>
    <t>Картофель отварной</t>
  </si>
  <si>
    <t>Картофель, тушеный с овощами</t>
  </si>
  <si>
    <t>ТТК 3.25</t>
  </si>
  <si>
    <t>ТТК 4.11</t>
  </si>
  <si>
    <t>ТТК 5.46</t>
  </si>
  <si>
    <t>ТТК 6.6</t>
  </si>
  <si>
    <t>Омлет паровой с мясом</t>
  </si>
  <si>
    <t>ТТК 5.24</t>
  </si>
  <si>
    <t>Икра овощная (кабачковая)/</t>
  </si>
  <si>
    <t>200/ 15/7</t>
  </si>
  <si>
    <t>ТТК 3.3</t>
  </si>
  <si>
    <t>Салат из запеченой свеклы</t>
  </si>
  <si>
    <t>Суп картофельный с мясными фрикадельками</t>
  </si>
  <si>
    <t>200/ 20</t>
  </si>
  <si>
    <t xml:space="preserve">Котлеты «Нежные» </t>
  </si>
  <si>
    <t>Макаронные изделия отварные</t>
  </si>
  <si>
    <t>ТТК 3.12</t>
  </si>
  <si>
    <t>ТТК 4.9</t>
  </si>
  <si>
    <t>ТТК  5.17</t>
  </si>
  <si>
    <t>ТТК 6.7</t>
  </si>
  <si>
    <t>150/5</t>
  </si>
  <si>
    <t>Масло шоколадное (порциями)</t>
  </si>
  <si>
    <t>Салат из красной консервированной фасоли</t>
  </si>
  <si>
    <t>Фиш -кейк (минтай)</t>
  </si>
  <si>
    <t>Пюре картофельное</t>
  </si>
  <si>
    <t>ТТК 3.20</t>
  </si>
  <si>
    <t>ТТК 5.41</t>
  </si>
  <si>
    <t>339 [5]</t>
  </si>
  <si>
    <t>МБОУ Толстянская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</si>
</sst>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1" fontId="13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5" fillId="4" borderId="22" xfId="0" applyNumberFormat="1" applyFont="1" applyFill="1" applyBorder="1" applyAlignment="1" applyProtection="1">
      <alignment horizontal="left" vertical="center" wrapText="1"/>
      <protection locked="0"/>
    </xf>
    <xf numFmtId="2" fontId="16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2" fontId="16" fillId="4" borderId="22" xfId="0" applyNumberFormat="1" applyFont="1" applyFill="1" applyBorder="1" applyAlignment="1" applyProtection="1">
      <alignment horizontal="left" vertical="center" wrapText="1"/>
      <protection locked="0"/>
    </xf>
    <xf numFmtId="1" fontId="16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5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Protection="1"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1" fontId="15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8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0" fontId="4" fillId="0" borderId="0" xfId="0" applyFont="1" applyProtection="1">
      <protection locked="0"/>
    </xf>
    <xf numFmtId="2" fontId="18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5" fillId="4" borderId="24" xfId="0" applyNumberFormat="1" applyFont="1" applyFill="1" applyBorder="1" applyAlignment="1" applyProtection="1">
      <alignment horizontal="left" vertical="center" wrapText="1"/>
      <protection locked="0"/>
    </xf>
    <xf numFmtId="1" fontId="15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15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19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8" fillId="0" borderId="22" xfId="0" applyNumberFormat="1" applyFont="1" applyBorder="1" applyAlignment="1" applyProtection="1">
      <alignment horizontal="center" wrapText="1"/>
      <protection locked="0"/>
    </xf>
    <xf numFmtId="2" fontId="15" fillId="4" borderId="2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H181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183</v>
      </c>
      <c r="D1" s="63"/>
      <c r="E1" s="63"/>
      <c r="F1" s="12" t="s">
        <v>16</v>
      </c>
      <c r="G1" s="2" t="s">
        <v>17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1.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9"/>
      <c r="G6" s="50">
        <v>7.95</v>
      </c>
      <c r="H6" s="50">
        <v>8.6999999999999993</v>
      </c>
      <c r="I6" s="50">
        <v>28.650000000000002</v>
      </c>
      <c r="J6" s="50">
        <v>224.70000000000005</v>
      </c>
      <c r="K6" s="52" t="s">
        <v>43</v>
      </c>
      <c r="L6" s="53" t="s">
        <v>46</v>
      </c>
    </row>
    <row r="7" spans="1:12" ht="15.75" x14ac:dyDescent="0.25">
      <c r="A7" s="23"/>
      <c r="B7" s="15"/>
      <c r="C7" s="11"/>
      <c r="D7" s="6"/>
      <c r="E7" s="51" t="s">
        <v>40</v>
      </c>
      <c r="F7" s="49"/>
      <c r="G7" s="50">
        <v>5.8</v>
      </c>
      <c r="H7" s="50">
        <v>5</v>
      </c>
      <c r="I7" s="50">
        <v>8</v>
      </c>
      <c r="J7" s="50">
        <v>100.2</v>
      </c>
      <c r="K7" s="52"/>
      <c r="L7" s="41"/>
    </row>
    <row r="8" spans="1:12" ht="15.75" x14ac:dyDescent="0.25">
      <c r="A8" s="23"/>
      <c r="B8" s="15"/>
      <c r="C8" s="11"/>
      <c r="D8" s="7" t="s">
        <v>22</v>
      </c>
      <c r="E8" s="51" t="s">
        <v>41</v>
      </c>
      <c r="F8" s="49"/>
      <c r="G8" s="50">
        <v>0.08</v>
      </c>
      <c r="H8" s="50">
        <v>0.02</v>
      </c>
      <c r="I8" s="50">
        <v>15</v>
      </c>
      <c r="J8" s="50">
        <v>60.5</v>
      </c>
      <c r="K8" s="52" t="s">
        <v>44</v>
      </c>
      <c r="L8" s="41"/>
    </row>
    <row r="9" spans="1:12" ht="15.75" x14ac:dyDescent="0.25">
      <c r="A9" s="23"/>
      <c r="B9" s="15"/>
      <c r="C9" s="11"/>
      <c r="D9" s="7" t="s">
        <v>23</v>
      </c>
      <c r="E9" s="51" t="s">
        <v>45</v>
      </c>
      <c r="F9" s="49"/>
      <c r="G9" s="50">
        <v>3.3</v>
      </c>
      <c r="H9" s="50">
        <v>3.9000000000000004</v>
      </c>
      <c r="I9" s="50">
        <v>20.939999999999998</v>
      </c>
      <c r="J9" s="50">
        <v>132.06</v>
      </c>
      <c r="K9" s="42"/>
      <c r="L9" s="41"/>
    </row>
    <row r="10" spans="1:12" ht="15.75" x14ac:dyDescent="0.25">
      <c r="A10" s="23"/>
      <c r="B10" s="15"/>
      <c r="C10" s="11"/>
      <c r="D10" s="7" t="s">
        <v>24</v>
      </c>
      <c r="E10" s="51" t="s">
        <v>42</v>
      </c>
      <c r="F10" s="49"/>
      <c r="G10" s="50">
        <v>1.4</v>
      </c>
      <c r="H10" s="50">
        <v>0.20000000000000004</v>
      </c>
      <c r="I10" s="50">
        <v>14.299999999999999</v>
      </c>
      <c r="J10" s="50">
        <v>64.599999999999994</v>
      </c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18.529999999999998</v>
      </c>
      <c r="H13" s="19">
        <f t="shared" si="0"/>
        <v>17.819999999999997</v>
      </c>
      <c r="I13" s="19">
        <f t="shared" si="0"/>
        <v>86.89</v>
      </c>
      <c r="J13" s="19">
        <f t="shared" si="0"/>
        <v>582.06000000000006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48</v>
      </c>
      <c r="F14" s="56">
        <v>60</v>
      </c>
      <c r="G14" s="52">
        <v>0.48</v>
      </c>
      <c r="H14" s="52">
        <v>0.06</v>
      </c>
      <c r="I14" s="52">
        <v>1.5</v>
      </c>
      <c r="J14" s="52">
        <v>8.4600000000000009</v>
      </c>
      <c r="K14" s="52" t="s">
        <v>50</v>
      </c>
      <c r="L14" s="54" t="s">
        <v>47</v>
      </c>
    </row>
    <row r="15" spans="1:12" ht="15.75" x14ac:dyDescent="0.25">
      <c r="A15" s="23"/>
      <c r="B15" s="15"/>
      <c r="C15" s="11"/>
      <c r="D15" s="7" t="s">
        <v>27</v>
      </c>
      <c r="E15" s="55" t="s">
        <v>49</v>
      </c>
      <c r="F15" s="56">
        <v>200</v>
      </c>
      <c r="G15" s="52">
        <v>1.6</v>
      </c>
      <c r="H15" s="52">
        <v>2.2000000000000002</v>
      </c>
      <c r="I15" s="52">
        <v>9.6</v>
      </c>
      <c r="J15" s="52">
        <v>64.599999999999994</v>
      </c>
      <c r="K15" s="52" t="s">
        <v>51</v>
      </c>
      <c r="L15" s="41"/>
    </row>
    <row r="16" spans="1:12" ht="15.75" x14ac:dyDescent="0.25">
      <c r="A16" s="23"/>
      <c r="B16" s="15"/>
      <c r="C16" s="11"/>
      <c r="D16" s="7" t="s">
        <v>28</v>
      </c>
      <c r="E16" s="55" t="s">
        <v>52</v>
      </c>
      <c r="F16" s="56">
        <v>100</v>
      </c>
      <c r="G16" s="52">
        <v>6.9</v>
      </c>
      <c r="H16" s="52">
        <v>19.399999999999999</v>
      </c>
      <c r="I16" s="52">
        <v>17.3</v>
      </c>
      <c r="J16" s="52">
        <v>272</v>
      </c>
      <c r="K16" s="57" t="s">
        <v>57</v>
      </c>
      <c r="L16" s="41"/>
    </row>
    <row r="17" spans="1:12" ht="15.75" x14ac:dyDescent="0.25">
      <c r="A17" s="23"/>
      <c r="B17" s="15"/>
      <c r="C17" s="11"/>
      <c r="D17" s="7" t="s">
        <v>29</v>
      </c>
      <c r="E17" s="55" t="s">
        <v>53</v>
      </c>
      <c r="F17" s="56">
        <v>150</v>
      </c>
      <c r="G17" s="52">
        <v>4.455000000000001</v>
      </c>
      <c r="H17" s="52">
        <v>4.05</v>
      </c>
      <c r="I17" s="52">
        <v>31.65</v>
      </c>
      <c r="J17" s="52">
        <v>180.87000000000003</v>
      </c>
      <c r="K17" s="57" t="s">
        <v>58</v>
      </c>
      <c r="L17" s="41"/>
    </row>
    <row r="18" spans="1:12" ht="15.75" x14ac:dyDescent="0.25">
      <c r="A18" s="23"/>
      <c r="B18" s="15"/>
      <c r="C18" s="11"/>
      <c r="D18" s="7" t="s">
        <v>30</v>
      </c>
      <c r="E18" s="55" t="s">
        <v>54</v>
      </c>
      <c r="F18" s="56">
        <v>200</v>
      </c>
      <c r="G18" s="52">
        <v>0.28000000000000003</v>
      </c>
      <c r="H18" s="52">
        <v>0.1</v>
      </c>
      <c r="I18" s="52">
        <v>28.88</v>
      </c>
      <c r="J18" s="52">
        <v>117.54</v>
      </c>
      <c r="K18" s="57" t="s">
        <v>59</v>
      </c>
      <c r="L18" s="41"/>
    </row>
    <row r="19" spans="1:12" ht="15.75" x14ac:dyDescent="0.25">
      <c r="A19" s="23"/>
      <c r="B19" s="15"/>
      <c r="C19" s="11"/>
      <c r="D19" s="7" t="s">
        <v>31</v>
      </c>
      <c r="E19" s="55" t="s">
        <v>55</v>
      </c>
      <c r="F19" s="56">
        <v>30</v>
      </c>
      <c r="G19" s="52">
        <v>2.2999999999999998</v>
      </c>
      <c r="H19" s="52">
        <v>0.20000000000000004</v>
      </c>
      <c r="I19" s="52">
        <v>14.8</v>
      </c>
      <c r="J19" s="52">
        <v>70.2</v>
      </c>
      <c r="K19" s="57" t="s">
        <v>60</v>
      </c>
      <c r="L19" s="41"/>
    </row>
    <row r="20" spans="1:12" ht="15.75" x14ac:dyDescent="0.25">
      <c r="A20" s="23"/>
      <c r="B20" s="15"/>
      <c r="C20" s="11"/>
      <c r="D20" s="7" t="s">
        <v>32</v>
      </c>
      <c r="E20" s="55" t="s">
        <v>56</v>
      </c>
      <c r="F20" s="56">
        <v>40</v>
      </c>
      <c r="G20" s="52">
        <v>2.6</v>
      </c>
      <c r="H20" s="52">
        <v>0.5</v>
      </c>
      <c r="I20" s="52">
        <v>15.8</v>
      </c>
      <c r="J20" s="52">
        <v>79.2</v>
      </c>
      <c r="K20" s="57" t="s">
        <v>61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18.615000000000002</v>
      </c>
      <c r="H23" s="19">
        <f t="shared" si="2"/>
        <v>26.51</v>
      </c>
      <c r="I23" s="19">
        <f t="shared" si="2"/>
        <v>119.52999999999999</v>
      </c>
      <c r="J23" s="19">
        <f t="shared" si="2"/>
        <v>792.87000000000012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780</v>
      </c>
      <c r="G24" s="32">
        <f t="shared" ref="G24:J24" si="4">G13+G23</f>
        <v>37.144999999999996</v>
      </c>
      <c r="H24" s="32">
        <f t="shared" si="4"/>
        <v>44.33</v>
      </c>
      <c r="I24" s="32">
        <f t="shared" si="4"/>
        <v>206.42</v>
      </c>
      <c r="J24" s="32">
        <f t="shared" si="4"/>
        <v>1374.9300000000003</v>
      </c>
      <c r="K24" s="32"/>
      <c r="L24" s="32">
        <f t="shared" ref="L24" si="5">L13+L23</f>
        <v>0</v>
      </c>
    </row>
    <row r="25" spans="1:12" ht="31.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62</v>
      </c>
      <c r="F25" s="56" t="s">
        <v>63</v>
      </c>
      <c r="G25" s="50">
        <v>8.1180000000000003</v>
      </c>
      <c r="H25" s="50">
        <v>10.824000000000002</v>
      </c>
      <c r="I25" s="50">
        <v>35.423999999999999</v>
      </c>
      <c r="J25" s="50">
        <v>271.58400000000006</v>
      </c>
      <c r="K25" s="52" t="s">
        <v>68</v>
      </c>
      <c r="L25" s="39">
        <v>70</v>
      </c>
    </row>
    <row r="26" spans="1:12" ht="15.75" x14ac:dyDescent="0.25">
      <c r="A26" s="14"/>
      <c r="B26" s="15"/>
      <c r="C26" s="11"/>
      <c r="D26" s="58" t="s">
        <v>67</v>
      </c>
      <c r="E26" s="55" t="s">
        <v>64</v>
      </c>
      <c r="F26" s="56">
        <v>60</v>
      </c>
      <c r="G26" s="50">
        <v>3.3</v>
      </c>
      <c r="H26" s="50">
        <v>3.18</v>
      </c>
      <c r="I26" s="50">
        <v>18</v>
      </c>
      <c r="J26" s="50">
        <v>113.82</v>
      </c>
      <c r="K26" s="52" t="s">
        <v>69</v>
      </c>
      <c r="L26" s="41"/>
    </row>
    <row r="27" spans="1:12" ht="15.75" x14ac:dyDescent="0.25">
      <c r="A27" s="14"/>
      <c r="B27" s="15"/>
      <c r="C27" s="11"/>
      <c r="D27" s="7" t="s">
        <v>22</v>
      </c>
      <c r="E27" s="55" t="s">
        <v>41</v>
      </c>
      <c r="F27" s="56" t="s">
        <v>65</v>
      </c>
      <c r="G27" s="50">
        <v>0.08</v>
      </c>
      <c r="H27" s="50">
        <v>0.02</v>
      </c>
      <c r="I27" s="50">
        <v>15</v>
      </c>
      <c r="J27" s="50">
        <v>60.5</v>
      </c>
      <c r="K27" s="42"/>
      <c r="L27" s="41"/>
    </row>
    <row r="28" spans="1:12" ht="15.75" x14ac:dyDescent="0.25">
      <c r="A28" s="14"/>
      <c r="B28" s="15"/>
      <c r="C28" s="11"/>
      <c r="D28" s="7" t="s">
        <v>23</v>
      </c>
      <c r="E28" s="55" t="s">
        <v>66</v>
      </c>
      <c r="F28" s="56">
        <v>30</v>
      </c>
      <c r="G28" s="50">
        <v>1.6</v>
      </c>
      <c r="H28" s="50">
        <v>0.05</v>
      </c>
      <c r="I28" s="50">
        <v>10.6</v>
      </c>
      <c r="J28" s="50">
        <v>49.25</v>
      </c>
      <c r="K28" s="42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90</v>
      </c>
      <c r="G32" s="19">
        <f t="shared" ref="G32" si="6">SUM(G25:G31)</f>
        <v>13.097999999999999</v>
      </c>
      <c r="H32" s="19">
        <f t="shared" ref="H32" si="7">SUM(H25:H31)</f>
        <v>14.074000000000002</v>
      </c>
      <c r="I32" s="19">
        <f t="shared" ref="I32" si="8">SUM(I25:I31)</f>
        <v>79.024000000000001</v>
      </c>
      <c r="J32" s="19">
        <f t="shared" ref="J32:L32" si="9">SUM(J25:J31)</f>
        <v>495.15400000000005</v>
      </c>
      <c r="K32" s="25"/>
      <c r="L32" s="19">
        <f t="shared" si="9"/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70</v>
      </c>
      <c r="F33" s="65">
        <v>60</v>
      </c>
      <c r="G33" s="66">
        <v>0.54</v>
      </c>
      <c r="H33" s="66">
        <v>3.6</v>
      </c>
      <c r="I33" s="66">
        <v>2.16</v>
      </c>
      <c r="J33" s="66">
        <v>42.42</v>
      </c>
      <c r="K33" s="67" t="s">
        <v>76</v>
      </c>
      <c r="L33" s="41">
        <v>90</v>
      </c>
    </row>
    <row r="34" spans="1:12" ht="15" x14ac:dyDescent="0.25">
      <c r="A34" s="14"/>
      <c r="B34" s="15"/>
      <c r="C34" s="11"/>
      <c r="D34" s="7" t="s">
        <v>27</v>
      </c>
      <c r="E34" s="51" t="s">
        <v>71</v>
      </c>
      <c r="F34" s="65" t="s">
        <v>72</v>
      </c>
      <c r="G34" s="66">
        <v>1.4669999999999999</v>
      </c>
      <c r="H34" s="66">
        <v>4.0860000000000003</v>
      </c>
      <c r="I34" s="66">
        <v>8.7810000000000006</v>
      </c>
      <c r="J34" s="66">
        <v>77.765999999999991</v>
      </c>
      <c r="K34" s="57" t="s">
        <v>77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73</v>
      </c>
      <c r="F35" s="65">
        <v>100</v>
      </c>
      <c r="G35" s="66">
        <v>9.9</v>
      </c>
      <c r="H35" s="66">
        <v>18.899999999999999</v>
      </c>
      <c r="I35" s="66">
        <v>7.2</v>
      </c>
      <c r="J35" s="66">
        <v>238.5</v>
      </c>
      <c r="K35" s="57" t="s">
        <v>78</v>
      </c>
      <c r="L35" s="41"/>
    </row>
    <row r="36" spans="1:12" ht="15" x14ac:dyDescent="0.25">
      <c r="A36" s="14"/>
      <c r="B36" s="15"/>
      <c r="C36" s="11"/>
      <c r="D36" s="7" t="s">
        <v>29</v>
      </c>
      <c r="E36" s="51" t="s">
        <v>74</v>
      </c>
      <c r="F36" s="65">
        <v>150</v>
      </c>
      <c r="G36" s="66">
        <v>8.58</v>
      </c>
      <c r="H36" s="66">
        <v>5.79</v>
      </c>
      <c r="I36" s="66">
        <v>38.520000000000003</v>
      </c>
      <c r="J36" s="66">
        <v>240.51</v>
      </c>
      <c r="K36" s="57" t="s">
        <v>79</v>
      </c>
      <c r="L36" s="41"/>
    </row>
    <row r="37" spans="1:12" ht="15" x14ac:dyDescent="0.25">
      <c r="A37" s="14"/>
      <c r="B37" s="15"/>
      <c r="C37" s="11"/>
      <c r="D37" s="7" t="s">
        <v>30</v>
      </c>
      <c r="E37" s="51" t="s">
        <v>75</v>
      </c>
      <c r="F37" s="65">
        <v>200</v>
      </c>
      <c r="G37" s="66">
        <v>0.16</v>
      </c>
      <c r="H37" s="66">
        <v>0.16</v>
      </c>
      <c r="I37" s="66">
        <v>19.88</v>
      </c>
      <c r="J37" s="66">
        <v>81.599999999999994</v>
      </c>
      <c r="K37" s="57" t="s">
        <v>80</v>
      </c>
      <c r="L37" s="41"/>
    </row>
    <row r="38" spans="1:12" ht="15" x14ac:dyDescent="0.25">
      <c r="A38" s="14"/>
      <c r="B38" s="15"/>
      <c r="C38" s="11"/>
      <c r="D38" s="7" t="s">
        <v>31</v>
      </c>
      <c r="E38" s="51" t="s">
        <v>55</v>
      </c>
      <c r="F38" s="65">
        <v>30</v>
      </c>
      <c r="G38" s="66">
        <v>2.2999999999999998</v>
      </c>
      <c r="H38" s="66">
        <v>0.20000000000000004</v>
      </c>
      <c r="I38" s="66">
        <v>14.8</v>
      </c>
      <c r="J38" s="66">
        <v>70.2</v>
      </c>
      <c r="K38" s="57" t="s">
        <v>60</v>
      </c>
      <c r="L38" s="41"/>
    </row>
    <row r="39" spans="1:12" ht="15" x14ac:dyDescent="0.25">
      <c r="A39" s="14"/>
      <c r="B39" s="15"/>
      <c r="C39" s="11"/>
      <c r="D39" s="7" t="s">
        <v>32</v>
      </c>
      <c r="E39" s="51" t="s">
        <v>56</v>
      </c>
      <c r="F39" s="65">
        <v>40</v>
      </c>
      <c r="G39" s="66">
        <v>2.6</v>
      </c>
      <c r="H39" s="66">
        <v>0.5</v>
      </c>
      <c r="I39" s="66">
        <v>15.8</v>
      </c>
      <c r="J39" s="66">
        <v>78.099999999999994</v>
      </c>
      <c r="K39" s="57" t="s">
        <v>61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25.547000000000004</v>
      </c>
      <c r="H42" s="19">
        <f t="shared" ref="H42" si="11">SUM(H33:H41)</f>
        <v>33.235999999999997</v>
      </c>
      <c r="I42" s="19">
        <f t="shared" ref="I42" si="12">SUM(I33:I41)</f>
        <v>107.14099999999999</v>
      </c>
      <c r="J42" s="19">
        <f t="shared" ref="J42:L42" si="13">SUM(J33:J41)</f>
        <v>829.096</v>
      </c>
      <c r="K42" s="25"/>
      <c r="L42" s="19">
        <f t="shared" si="13"/>
        <v>90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670</v>
      </c>
      <c r="G43" s="32">
        <f t="shared" ref="G43" si="14">G32+G42</f>
        <v>38.645000000000003</v>
      </c>
      <c r="H43" s="32">
        <f t="shared" ref="H43" si="15">H32+H42</f>
        <v>47.31</v>
      </c>
      <c r="I43" s="32">
        <f t="shared" ref="I43" si="16">I32+I42</f>
        <v>186.16499999999999</v>
      </c>
      <c r="J43" s="32">
        <f t="shared" ref="J43:L43" si="17">J32+J42</f>
        <v>1324.25</v>
      </c>
      <c r="K43" s="32"/>
      <c r="L43" s="32">
        <f t="shared" si="17"/>
        <v>160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81</v>
      </c>
      <c r="F44" s="65">
        <v>100</v>
      </c>
      <c r="G44" s="57">
        <v>13.651499999999999</v>
      </c>
      <c r="H44" s="57">
        <v>9.8989999999999991</v>
      </c>
      <c r="I44" s="57">
        <v>2.8879999999999999</v>
      </c>
      <c r="J44" s="57">
        <v>155.249</v>
      </c>
      <c r="K44" s="57" t="s">
        <v>84</v>
      </c>
      <c r="L44" s="39">
        <v>70</v>
      </c>
    </row>
    <row r="45" spans="1:12" ht="15" x14ac:dyDescent="0.25">
      <c r="A45" s="23"/>
      <c r="B45" s="15"/>
      <c r="C45" s="11"/>
      <c r="D45" s="68" t="s">
        <v>67</v>
      </c>
      <c r="E45" s="51" t="s">
        <v>48</v>
      </c>
      <c r="F45" s="65">
        <v>60</v>
      </c>
      <c r="G45" s="57">
        <v>0.48</v>
      </c>
      <c r="H45" s="57">
        <v>0.06</v>
      </c>
      <c r="I45" s="57">
        <v>1.5</v>
      </c>
      <c r="J45" s="57">
        <v>8.4600000000000009</v>
      </c>
      <c r="K45" s="57" t="s">
        <v>50</v>
      </c>
      <c r="L45" s="41"/>
    </row>
    <row r="46" spans="1:12" ht="15" x14ac:dyDescent="0.25">
      <c r="A46" s="23"/>
      <c r="B46" s="15"/>
      <c r="C46" s="11"/>
      <c r="D46" s="7" t="s">
        <v>22</v>
      </c>
      <c r="E46" s="51" t="s">
        <v>82</v>
      </c>
      <c r="F46" s="65" t="s">
        <v>83</v>
      </c>
      <c r="G46" s="57">
        <v>0.14000000000000001</v>
      </c>
      <c r="H46" s="57">
        <v>0.02</v>
      </c>
      <c r="I46" s="57">
        <v>15.2</v>
      </c>
      <c r="J46" s="57">
        <v>61.54</v>
      </c>
      <c r="K46" s="57" t="s">
        <v>85</v>
      </c>
      <c r="L46" s="41"/>
    </row>
    <row r="47" spans="1:12" ht="15" x14ac:dyDescent="0.25">
      <c r="A47" s="23"/>
      <c r="B47" s="15"/>
      <c r="C47" s="11"/>
      <c r="D47" s="7" t="s">
        <v>23</v>
      </c>
      <c r="E47" s="51" t="s">
        <v>55</v>
      </c>
      <c r="F47" s="65">
        <v>30</v>
      </c>
      <c r="G47" s="57">
        <v>2.2999999999999998</v>
      </c>
      <c r="H47" s="57">
        <v>0.20000000000000004</v>
      </c>
      <c r="I47" s="57">
        <v>14.8</v>
      </c>
      <c r="J47" s="57">
        <v>70.2</v>
      </c>
      <c r="K47" s="57" t="s">
        <v>60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51" t="s">
        <v>86</v>
      </c>
      <c r="F49" s="65">
        <v>100</v>
      </c>
      <c r="G49" s="57">
        <v>4</v>
      </c>
      <c r="H49" s="57">
        <v>4.7</v>
      </c>
      <c r="I49" s="57">
        <v>27.8</v>
      </c>
      <c r="J49" s="57">
        <v>169.5</v>
      </c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290</v>
      </c>
      <c r="G51" s="19">
        <f t="shared" ref="G51" si="18">SUM(G44:G50)</f>
        <v>20.5715</v>
      </c>
      <c r="H51" s="19">
        <f t="shared" ref="H51" si="19">SUM(H44:H50)</f>
        <v>14.878999999999998</v>
      </c>
      <c r="I51" s="19">
        <f t="shared" ref="I51" si="20">SUM(I44:I50)</f>
        <v>62.188000000000002</v>
      </c>
      <c r="J51" s="19">
        <f t="shared" ref="J51:L51" si="21">SUM(J44:J50)</f>
        <v>464.94900000000001</v>
      </c>
      <c r="K51" s="25"/>
      <c r="L51" s="19">
        <f t="shared" si="21"/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87</v>
      </c>
      <c r="F52" s="65">
        <v>60</v>
      </c>
      <c r="G52" s="57">
        <v>2.82</v>
      </c>
      <c r="H52" s="57">
        <v>5.7</v>
      </c>
      <c r="I52" s="57">
        <v>4.2780000000000005</v>
      </c>
      <c r="J52" s="57">
        <v>79.680000000000007</v>
      </c>
      <c r="K52" s="57" t="s">
        <v>94</v>
      </c>
      <c r="L52" s="41">
        <v>90</v>
      </c>
    </row>
    <row r="53" spans="1:12" ht="15" x14ac:dyDescent="0.25">
      <c r="A53" s="23"/>
      <c r="B53" s="15"/>
      <c r="C53" s="11"/>
      <c r="D53" s="7" t="s">
        <v>27</v>
      </c>
      <c r="E53" s="51" t="s">
        <v>88</v>
      </c>
      <c r="F53" s="65" t="s">
        <v>89</v>
      </c>
      <c r="G53" s="57">
        <v>4.7300000000000004</v>
      </c>
      <c r="H53" s="57">
        <v>4.5149999999999997</v>
      </c>
      <c r="I53" s="57">
        <v>14.19</v>
      </c>
      <c r="J53" s="57">
        <v>127.495</v>
      </c>
      <c r="K53" s="57" t="s">
        <v>95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90</v>
      </c>
      <c r="F54" s="65" t="s">
        <v>91</v>
      </c>
      <c r="G54" s="57">
        <v>12.24</v>
      </c>
      <c r="H54" s="57">
        <v>7.44</v>
      </c>
      <c r="I54" s="57">
        <v>2.76</v>
      </c>
      <c r="J54" s="57">
        <v>126.96</v>
      </c>
      <c r="K54" s="57" t="s">
        <v>96</v>
      </c>
      <c r="L54" s="41"/>
    </row>
    <row r="55" spans="1:12" ht="15" x14ac:dyDescent="0.25">
      <c r="A55" s="23"/>
      <c r="B55" s="15"/>
      <c r="C55" s="11"/>
      <c r="D55" s="7" t="s">
        <v>29</v>
      </c>
      <c r="E55" s="51" t="s">
        <v>92</v>
      </c>
      <c r="F55" s="65">
        <v>150</v>
      </c>
      <c r="G55" s="57">
        <v>3.06</v>
      </c>
      <c r="H55" s="57">
        <v>4.8</v>
      </c>
      <c r="I55" s="57">
        <v>15.9</v>
      </c>
      <c r="J55" s="57">
        <v>119.04</v>
      </c>
      <c r="K55" s="57" t="s">
        <v>97</v>
      </c>
      <c r="L55" s="41"/>
    </row>
    <row r="56" spans="1:12" ht="15" x14ac:dyDescent="0.25">
      <c r="A56" s="23"/>
      <c r="B56" s="15"/>
      <c r="C56" s="11"/>
      <c r="D56" s="7" t="s">
        <v>30</v>
      </c>
      <c r="E56" s="51" t="s">
        <v>93</v>
      </c>
      <c r="F56" s="65">
        <v>200</v>
      </c>
      <c r="G56" s="57">
        <v>0.66</v>
      </c>
      <c r="H56" s="57">
        <v>0.1</v>
      </c>
      <c r="I56" s="57">
        <v>28.02</v>
      </c>
      <c r="J56" s="57">
        <v>115.62</v>
      </c>
      <c r="K56" s="57" t="s">
        <v>98</v>
      </c>
      <c r="L56" s="41"/>
    </row>
    <row r="57" spans="1:12" ht="15" x14ac:dyDescent="0.25">
      <c r="A57" s="23"/>
      <c r="B57" s="15"/>
      <c r="C57" s="11"/>
      <c r="D57" s="7" t="s">
        <v>31</v>
      </c>
      <c r="E57" s="51" t="s">
        <v>55</v>
      </c>
      <c r="F57" s="65">
        <v>30</v>
      </c>
      <c r="G57" s="57">
        <v>2.2999999999999998</v>
      </c>
      <c r="H57" s="57">
        <v>0.20000000000000004</v>
      </c>
      <c r="I57" s="57">
        <v>14.8</v>
      </c>
      <c r="J57" s="57">
        <v>70.2</v>
      </c>
      <c r="K57" s="57" t="s">
        <v>60</v>
      </c>
      <c r="L57" s="41"/>
    </row>
    <row r="58" spans="1:12" ht="15" x14ac:dyDescent="0.25">
      <c r="A58" s="23"/>
      <c r="B58" s="15"/>
      <c r="C58" s="11"/>
      <c r="D58" s="7" t="s">
        <v>32</v>
      </c>
      <c r="E58" s="51" t="s">
        <v>56</v>
      </c>
      <c r="F58" s="65">
        <v>40</v>
      </c>
      <c r="G58" s="57">
        <v>2.6</v>
      </c>
      <c r="H58" s="57">
        <v>0.5</v>
      </c>
      <c r="I58" s="57">
        <v>15.8</v>
      </c>
      <c r="J58" s="57">
        <v>78.099999999999994</v>
      </c>
      <c r="K58" s="57" t="s">
        <v>61</v>
      </c>
      <c r="L58" s="41"/>
    </row>
    <row r="59" spans="1:12" ht="15" x14ac:dyDescent="0.25">
      <c r="A59" s="23"/>
      <c r="B59" s="15"/>
      <c r="C59" s="11"/>
      <c r="D59" s="6"/>
      <c r="E59" s="51" t="s">
        <v>42</v>
      </c>
      <c r="F59" s="65">
        <v>150</v>
      </c>
      <c r="G59" s="57">
        <v>1.3999999999999997</v>
      </c>
      <c r="H59" s="57">
        <v>0.20000000000000004</v>
      </c>
      <c r="I59" s="57">
        <v>14.3</v>
      </c>
      <c r="J59" s="57">
        <v>64.599999999999994</v>
      </c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" si="22">SUM(G52:G60)</f>
        <v>29.81</v>
      </c>
      <c r="H61" s="19">
        <f t="shared" ref="H61" si="23">SUM(H52:H60)</f>
        <v>23.455000000000002</v>
      </c>
      <c r="I61" s="19">
        <f t="shared" ref="I61" si="24">SUM(I52:I60)</f>
        <v>110.04799999999999</v>
      </c>
      <c r="J61" s="19">
        <f t="shared" ref="J61:L61" si="25">SUM(J52:J60)</f>
        <v>781.69500000000016</v>
      </c>
      <c r="K61" s="25"/>
      <c r="L61" s="19">
        <f t="shared" si="25"/>
        <v>90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920</v>
      </c>
      <c r="G62" s="32">
        <f t="shared" ref="G62" si="26">G51+G61</f>
        <v>50.381500000000003</v>
      </c>
      <c r="H62" s="32">
        <f t="shared" ref="H62" si="27">H51+H61</f>
        <v>38.334000000000003</v>
      </c>
      <c r="I62" s="32">
        <f t="shared" ref="I62" si="28">I51+I61</f>
        <v>172.23599999999999</v>
      </c>
      <c r="J62" s="32">
        <f t="shared" ref="J62:L62" si="29">J51+J61</f>
        <v>1246.6440000000002</v>
      </c>
      <c r="K62" s="32"/>
      <c r="L62" s="32">
        <f t="shared" si="29"/>
        <v>160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99</v>
      </c>
      <c r="F63" s="65" t="s">
        <v>100</v>
      </c>
      <c r="G63" s="57">
        <v>6.2</v>
      </c>
      <c r="H63" s="57">
        <v>9.61</v>
      </c>
      <c r="I63" s="57">
        <v>22.17</v>
      </c>
      <c r="J63" s="57">
        <v>199.95</v>
      </c>
      <c r="K63" s="57" t="s">
        <v>103</v>
      </c>
      <c r="L63" s="39">
        <v>70</v>
      </c>
    </row>
    <row r="64" spans="1:12" ht="15" x14ac:dyDescent="0.25">
      <c r="A64" s="23"/>
      <c r="B64" s="15"/>
      <c r="C64" s="11"/>
      <c r="D64" s="68" t="s">
        <v>67</v>
      </c>
      <c r="E64" s="51" t="s">
        <v>101</v>
      </c>
      <c r="F64" s="65">
        <v>20</v>
      </c>
      <c r="G64" s="57">
        <v>4.6399999999999997</v>
      </c>
      <c r="H64" s="57">
        <v>5.9</v>
      </c>
      <c r="I64" s="57">
        <v>0</v>
      </c>
      <c r="J64" s="57">
        <v>71.66</v>
      </c>
      <c r="K64" s="57" t="s">
        <v>104</v>
      </c>
      <c r="L64" s="41"/>
    </row>
    <row r="65" spans="1:12" ht="15" x14ac:dyDescent="0.25">
      <c r="A65" s="23"/>
      <c r="B65" s="15"/>
      <c r="C65" s="11"/>
      <c r="D65" s="7" t="s">
        <v>22</v>
      </c>
      <c r="E65" s="51" t="s">
        <v>102</v>
      </c>
      <c r="F65" s="65">
        <v>200</v>
      </c>
      <c r="G65" s="57">
        <v>4.08</v>
      </c>
      <c r="H65" s="57">
        <v>3.54</v>
      </c>
      <c r="I65" s="57">
        <v>17.579999999999998</v>
      </c>
      <c r="J65" s="57">
        <v>118.5</v>
      </c>
      <c r="K65" s="57" t="s">
        <v>105</v>
      </c>
      <c r="L65" s="41"/>
    </row>
    <row r="66" spans="1:12" ht="15" x14ac:dyDescent="0.25">
      <c r="A66" s="23"/>
      <c r="B66" s="15"/>
      <c r="C66" s="11"/>
      <c r="D66" s="7" t="s">
        <v>23</v>
      </c>
      <c r="E66" s="51" t="s">
        <v>66</v>
      </c>
      <c r="F66" s="65">
        <v>30</v>
      </c>
      <c r="G66" s="57">
        <v>2.4</v>
      </c>
      <c r="H66" s="57">
        <v>7.4999999999999997E-2</v>
      </c>
      <c r="I66" s="57">
        <v>15.9</v>
      </c>
      <c r="J66" s="57">
        <v>73.875</v>
      </c>
      <c r="K66" s="57" t="s">
        <v>106</v>
      </c>
      <c r="L66" s="41"/>
    </row>
    <row r="67" spans="1:12" ht="15" x14ac:dyDescent="0.25">
      <c r="A67" s="23"/>
      <c r="B67" s="15"/>
      <c r="C67" s="11"/>
      <c r="D67" s="7" t="s">
        <v>24</v>
      </c>
      <c r="E67" s="51" t="s">
        <v>42</v>
      </c>
      <c r="F67" s="65">
        <v>150</v>
      </c>
      <c r="G67" s="57">
        <v>1.3999999999999997</v>
      </c>
      <c r="H67" s="57">
        <v>0.20000000000000004</v>
      </c>
      <c r="I67" s="57">
        <v>14.3</v>
      </c>
      <c r="J67" s="57">
        <v>64.599999999999994</v>
      </c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30">SUM(G63:G69)</f>
        <v>18.72</v>
      </c>
      <c r="H70" s="19">
        <f t="shared" ref="H70" si="31">SUM(H63:H69)</f>
        <v>19.324999999999999</v>
      </c>
      <c r="I70" s="19">
        <f t="shared" ref="I70" si="32">SUM(I63:I69)</f>
        <v>69.95</v>
      </c>
      <c r="J70" s="19">
        <f t="shared" ref="J70:L70" si="33">SUM(J63:J69)</f>
        <v>528.58500000000004</v>
      </c>
      <c r="K70" s="25"/>
      <c r="L70" s="19">
        <f t="shared" si="33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107</v>
      </c>
      <c r="F71" s="65">
        <v>60</v>
      </c>
      <c r="G71" s="57">
        <v>1.3740000000000001</v>
      </c>
      <c r="H71" s="57">
        <v>0.73199999999999998</v>
      </c>
      <c r="I71" s="57">
        <v>8.6039999999999992</v>
      </c>
      <c r="J71" s="57">
        <v>46.5</v>
      </c>
      <c r="K71" s="57" t="s">
        <v>113</v>
      </c>
      <c r="L71" s="41">
        <v>90</v>
      </c>
    </row>
    <row r="72" spans="1:12" ht="15" x14ac:dyDescent="0.25">
      <c r="A72" s="23"/>
      <c r="B72" s="15"/>
      <c r="C72" s="11"/>
      <c r="D72" s="7" t="s">
        <v>27</v>
      </c>
      <c r="E72" s="51" t="s">
        <v>108</v>
      </c>
      <c r="F72" s="65" t="s">
        <v>109</v>
      </c>
      <c r="G72" s="57">
        <v>1.4249999999999998</v>
      </c>
      <c r="H72" s="57">
        <v>4.1500000000000004</v>
      </c>
      <c r="I72" s="57">
        <v>6.4349999999999996</v>
      </c>
      <c r="J72" s="57">
        <v>68.790000000000006</v>
      </c>
      <c r="K72" s="57" t="s">
        <v>114</v>
      </c>
      <c r="L72" s="41"/>
    </row>
    <row r="73" spans="1:12" ht="15" x14ac:dyDescent="0.25">
      <c r="A73" s="23"/>
      <c r="B73" s="15"/>
      <c r="C73" s="11"/>
      <c r="D73" s="7" t="s">
        <v>28</v>
      </c>
      <c r="E73" s="51" t="s">
        <v>111</v>
      </c>
      <c r="F73" s="65">
        <v>90</v>
      </c>
      <c r="G73" s="57">
        <v>12.39</v>
      </c>
      <c r="H73" s="57">
        <v>12.95</v>
      </c>
      <c r="I73" s="57">
        <v>2.4500000000000002</v>
      </c>
      <c r="J73" s="57">
        <v>175.91</v>
      </c>
      <c r="K73" s="57" t="s">
        <v>115</v>
      </c>
      <c r="L73" s="41"/>
    </row>
    <row r="74" spans="1:12" ht="15" x14ac:dyDescent="0.25">
      <c r="A74" s="23"/>
      <c r="B74" s="15"/>
      <c r="C74" s="11"/>
      <c r="D74" s="7" t="s">
        <v>29</v>
      </c>
      <c r="E74" s="51" t="s">
        <v>112</v>
      </c>
      <c r="F74" s="65">
        <v>150</v>
      </c>
      <c r="G74" s="57">
        <v>5.55</v>
      </c>
      <c r="H74" s="57">
        <v>4.5</v>
      </c>
      <c r="I74" s="57">
        <v>21.9</v>
      </c>
      <c r="J74" s="57">
        <v>150.29999999999998</v>
      </c>
      <c r="K74" s="57" t="s">
        <v>115</v>
      </c>
      <c r="L74" s="41"/>
    </row>
    <row r="75" spans="1:12" ht="15" x14ac:dyDescent="0.25">
      <c r="A75" s="23"/>
      <c r="B75" s="15"/>
      <c r="C75" s="11"/>
      <c r="D75" s="7" t="s">
        <v>30</v>
      </c>
      <c r="E75" s="51" t="s">
        <v>54</v>
      </c>
      <c r="F75" s="65">
        <v>200</v>
      </c>
      <c r="G75" s="57">
        <v>0.28000000000000003</v>
      </c>
      <c r="H75" s="57">
        <v>0.1</v>
      </c>
      <c r="I75" s="57">
        <v>28.88</v>
      </c>
      <c r="J75" s="57">
        <v>117.54</v>
      </c>
      <c r="K75" s="57" t="s">
        <v>59</v>
      </c>
      <c r="L75" s="41"/>
    </row>
    <row r="76" spans="1:12" ht="15" x14ac:dyDescent="0.25">
      <c r="A76" s="23"/>
      <c r="B76" s="15"/>
      <c r="C76" s="11"/>
      <c r="D76" s="7" t="s">
        <v>31</v>
      </c>
      <c r="E76" s="51" t="s">
        <v>55</v>
      </c>
      <c r="F76" s="65">
        <v>30</v>
      </c>
      <c r="G76" s="57">
        <v>2.2999999999999998</v>
      </c>
      <c r="H76" s="57">
        <v>0.20000000000000004</v>
      </c>
      <c r="I76" s="57">
        <v>14.8</v>
      </c>
      <c r="J76" s="57">
        <v>70.2</v>
      </c>
      <c r="K76" s="57" t="s">
        <v>60</v>
      </c>
      <c r="L76" s="41"/>
    </row>
    <row r="77" spans="1:12" ht="15" x14ac:dyDescent="0.25">
      <c r="A77" s="23"/>
      <c r="B77" s="15"/>
      <c r="C77" s="11"/>
      <c r="D77" s="7" t="s">
        <v>32</v>
      </c>
      <c r="E77" s="51" t="s">
        <v>56</v>
      </c>
      <c r="F77" s="65">
        <v>40</v>
      </c>
      <c r="G77" s="57">
        <v>2.6</v>
      </c>
      <c r="H77" s="57">
        <v>0.5</v>
      </c>
      <c r="I77" s="57">
        <v>15.8</v>
      </c>
      <c r="J77" s="57">
        <v>78.099999999999994</v>
      </c>
      <c r="K77" s="57" t="s">
        <v>61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34">SUM(G71:G79)</f>
        <v>25.919000000000004</v>
      </c>
      <c r="H80" s="19">
        <f t="shared" ref="H80" si="35">SUM(H71:H79)</f>
        <v>23.132000000000001</v>
      </c>
      <c r="I80" s="19">
        <f t="shared" ref="I80" si="36">SUM(I71:I79)</f>
        <v>98.868999999999986</v>
      </c>
      <c r="J80" s="19">
        <f t="shared" ref="J80:L80" si="37">SUM(J71:J79)</f>
        <v>707.34</v>
      </c>
      <c r="K80" s="25"/>
      <c r="L80" s="19">
        <f t="shared" si="37"/>
        <v>90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970</v>
      </c>
      <c r="G81" s="32">
        <f t="shared" ref="G81" si="38">G70+G80</f>
        <v>44.639000000000003</v>
      </c>
      <c r="H81" s="32">
        <f t="shared" ref="H81" si="39">H70+H80</f>
        <v>42.457000000000001</v>
      </c>
      <c r="I81" s="32">
        <f t="shared" ref="I81" si="40">I70+I80</f>
        <v>168.81899999999999</v>
      </c>
      <c r="J81" s="32">
        <f t="shared" ref="J81:L81" si="41">J70+J80</f>
        <v>1235.9250000000002</v>
      </c>
      <c r="K81" s="32"/>
      <c r="L81" s="32">
        <f t="shared" si="41"/>
        <v>160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116</v>
      </c>
      <c r="F82" s="65" t="s">
        <v>117</v>
      </c>
      <c r="G82" s="57">
        <v>7.194</v>
      </c>
      <c r="H82" s="57">
        <v>5.4560000000000004</v>
      </c>
      <c r="I82" s="57">
        <v>13.343000000000002</v>
      </c>
      <c r="J82" s="57">
        <v>131.25199999999998</v>
      </c>
      <c r="K82" s="57" t="s">
        <v>120</v>
      </c>
      <c r="L82" s="39">
        <v>70</v>
      </c>
    </row>
    <row r="83" spans="1:12" ht="15" x14ac:dyDescent="0.25">
      <c r="A83" s="23"/>
      <c r="B83" s="15"/>
      <c r="C83" s="11"/>
      <c r="D83" s="6"/>
      <c r="E83" s="51" t="s">
        <v>118</v>
      </c>
      <c r="F83" s="65">
        <v>10</v>
      </c>
      <c r="G83" s="57">
        <v>0.08</v>
      </c>
      <c r="H83" s="57">
        <v>7.25</v>
      </c>
      <c r="I83" s="57">
        <v>0.13</v>
      </c>
      <c r="J83" s="57">
        <v>66.09</v>
      </c>
      <c r="K83" s="57" t="s">
        <v>121</v>
      </c>
      <c r="L83" s="41"/>
    </row>
    <row r="84" spans="1:12" ht="15" x14ac:dyDescent="0.25">
      <c r="A84" s="23"/>
      <c r="B84" s="15"/>
      <c r="C84" s="11"/>
      <c r="D84" s="7" t="s">
        <v>22</v>
      </c>
      <c r="E84" s="51" t="s">
        <v>41</v>
      </c>
      <c r="F84" s="65" t="s">
        <v>89</v>
      </c>
      <c r="G84" s="57">
        <v>0.08</v>
      </c>
      <c r="H84" s="57">
        <v>0.02</v>
      </c>
      <c r="I84" s="57">
        <v>15</v>
      </c>
      <c r="J84" s="57">
        <v>60.5</v>
      </c>
      <c r="K84" s="57" t="s">
        <v>44</v>
      </c>
      <c r="L84" s="41"/>
    </row>
    <row r="85" spans="1:12" ht="15" x14ac:dyDescent="0.25">
      <c r="A85" s="23"/>
      <c r="B85" s="15"/>
      <c r="C85" s="11"/>
      <c r="D85" s="7" t="s">
        <v>23</v>
      </c>
      <c r="E85" s="51" t="s">
        <v>66</v>
      </c>
      <c r="F85" s="65">
        <v>30</v>
      </c>
      <c r="G85" s="57">
        <v>2.4</v>
      </c>
      <c r="H85" s="57">
        <v>7.4999999999999997E-2</v>
      </c>
      <c r="I85" s="57">
        <v>15.9</v>
      </c>
      <c r="J85" s="57">
        <v>73.875</v>
      </c>
      <c r="K85" s="57" t="s">
        <v>106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51" t="s">
        <v>119</v>
      </c>
      <c r="F87" s="65">
        <v>200</v>
      </c>
      <c r="G87" s="57">
        <v>5.8</v>
      </c>
      <c r="H87" s="57">
        <v>6.4</v>
      </c>
      <c r="I87" s="57">
        <v>9.4</v>
      </c>
      <c r="J87" s="57">
        <v>118.4</v>
      </c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15.553999999999998</v>
      </c>
      <c r="H89" s="19">
        <f t="shared" ref="H89" si="43">SUM(H82:H88)</f>
        <v>19.201000000000001</v>
      </c>
      <c r="I89" s="19">
        <f t="shared" ref="I89" si="44">SUM(I82:I88)</f>
        <v>53.773000000000003</v>
      </c>
      <c r="J89" s="19">
        <f t="shared" ref="J89:L89" si="45">SUM(J82:J88)</f>
        <v>450.11699999999996</v>
      </c>
      <c r="K89" s="25"/>
      <c r="L89" s="19">
        <f t="shared" si="45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122</v>
      </c>
      <c r="F90" s="65">
        <v>60</v>
      </c>
      <c r="G90" s="57">
        <v>0.84599999999999997</v>
      </c>
      <c r="H90" s="57">
        <v>3.048</v>
      </c>
      <c r="I90" s="57">
        <v>5.411999999999999</v>
      </c>
      <c r="J90" s="57">
        <v>52.463999999999999</v>
      </c>
      <c r="K90" s="67" t="s">
        <v>127</v>
      </c>
      <c r="L90" s="41">
        <v>90</v>
      </c>
    </row>
    <row r="91" spans="1:12" ht="15" x14ac:dyDescent="0.25">
      <c r="A91" s="23"/>
      <c r="B91" s="15"/>
      <c r="C91" s="11"/>
      <c r="D91" s="7" t="s">
        <v>27</v>
      </c>
      <c r="E91" s="51" t="s">
        <v>123</v>
      </c>
      <c r="F91" s="65">
        <v>200</v>
      </c>
      <c r="G91" s="57">
        <v>8.1999999999999993</v>
      </c>
      <c r="H91" s="57">
        <v>8.6</v>
      </c>
      <c r="I91" s="57">
        <v>30</v>
      </c>
      <c r="J91" s="57">
        <v>230.2</v>
      </c>
      <c r="K91" s="57" t="s">
        <v>128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124</v>
      </c>
      <c r="F92" s="65">
        <v>90</v>
      </c>
      <c r="G92" s="57">
        <v>11.84</v>
      </c>
      <c r="H92" s="57">
        <v>14.56</v>
      </c>
      <c r="I92" s="57">
        <v>3.84</v>
      </c>
      <c r="J92" s="57">
        <v>193.76</v>
      </c>
      <c r="K92" s="57" t="s">
        <v>129</v>
      </c>
      <c r="L92" s="41"/>
    </row>
    <row r="93" spans="1:12" ht="15" x14ac:dyDescent="0.25">
      <c r="A93" s="23"/>
      <c r="B93" s="15"/>
      <c r="C93" s="11"/>
      <c r="D93" s="7" t="s">
        <v>29</v>
      </c>
      <c r="E93" s="51" t="s">
        <v>125</v>
      </c>
      <c r="F93" s="65">
        <v>150</v>
      </c>
      <c r="G93" s="57">
        <v>3.6</v>
      </c>
      <c r="H93" s="57">
        <v>4.0199999999999996</v>
      </c>
      <c r="I93" s="57">
        <v>31.47</v>
      </c>
      <c r="J93" s="57">
        <v>176.46</v>
      </c>
      <c r="K93" s="57" t="s">
        <v>58</v>
      </c>
      <c r="L93" s="41"/>
    </row>
    <row r="94" spans="1:12" ht="15" x14ac:dyDescent="0.25">
      <c r="A94" s="23"/>
      <c r="B94" s="15"/>
      <c r="C94" s="11"/>
      <c r="D94" s="7" t="s">
        <v>30</v>
      </c>
      <c r="E94" s="51" t="s">
        <v>126</v>
      </c>
      <c r="F94" s="65">
        <v>200</v>
      </c>
      <c r="G94" s="57">
        <v>0.57999999999999996</v>
      </c>
      <c r="H94" s="57">
        <v>0.06</v>
      </c>
      <c r="I94" s="57">
        <v>30.2</v>
      </c>
      <c r="J94" s="57">
        <v>123.66</v>
      </c>
      <c r="K94" s="57" t="s">
        <v>130</v>
      </c>
      <c r="L94" s="41"/>
    </row>
    <row r="95" spans="1:12" ht="15" x14ac:dyDescent="0.25">
      <c r="A95" s="23"/>
      <c r="B95" s="15"/>
      <c r="C95" s="11"/>
      <c r="D95" s="7" t="s">
        <v>31</v>
      </c>
      <c r="E95" s="51" t="s">
        <v>55</v>
      </c>
      <c r="F95" s="65">
        <v>30</v>
      </c>
      <c r="G95" s="57">
        <v>2.2999999999999998</v>
      </c>
      <c r="H95" s="57">
        <v>0.20000000000000004</v>
      </c>
      <c r="I95" s="57">
        <v>14.8</v>
      </c>
      <c r="J95" s="57">
        <v>70.2</v>
      </c>
      <c r="K95" s="57" t="s">
        <v>60</v>
      </c>
      <c r="L95" s="41"/>
    </row>
    <row r="96" spans="1:12" ht="15" x14ac:dyDescent="0.25">
      <c r="A96" s="23"/>
      <c r="B96" s="15"/>
      <c r="C96" s="11"/>
      <c r="D96" s="7" t="s">
        <v>32</v>
      </c>
      <c r="E96" s="51" t="s">
        <v>56</v>
      </c>
      <c r="F96" s="65">
        <v>40</v>
      </c>
      <c r="G96" s="57">
        <v>2.6</v>
      </c>
      <c r="H96" s="57">
        <v>0.5</v>
      </c>
      <c r="I96" s="57">
        <v>15.8</v>
      </c>
      <c r="J96" s="57">
        <v>78.099999999999994</v>
      </c>
      <c r="K96" s="57" t="s">
        <v>61</v>
      </c>
      <c r="L96" s="41"/>
    </row>
    <row r="97" spans="1:12" ht="15" x14ac:dyDescent="0.25">
      <c r="A97" s="23"/>
      <c r="B97" s="15"/>
      <c r="C97" s="11"/>
      <c r="D97" s="6"/>
      <c r="E97" s="51" t="s">
        <v>42</v>
      </c>
      <c r="F97" s="65">
        <v>150</v>
      </c>
      <c r="G97" s="57">
        <v>1.3999999999999997</v>
      </c>
      <c r="H97" s="57">
        <v>0.20000000000000004</v>
      </c>
      <c r="I97" s="57">
        <v>14.3</v>
      </c>
      <c r="J97" s="57">
        <v>64.599999999999994</v>
      </c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31.366</v>
      </c>
      <c r="H99" s="19">
        <f t="shared" ref="H99" si="47">SUM(H90:H98)</f>
        <v>31.187999999999995</v>
      </c>
      <c r="I99" s="19">
        <f t="shared" ref="I99" si="48">SUM(I90:I98)</f>
        <v>145.822</v>
      </c>
      <c r="J99" s="19">
        <f t="shared" ref="J99:L99" si="49">SUM(J90:J98)</f>
        <v>989.44400000000007</v>
      </c>
      <c r="K99" s="25"/>
      <c r="L99" s="19">
        <f t="shared" si="49"/>
        <v>90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1160</v>
      </c>
      <c r="G100" s="32">
        <f t="shared" ref="G100" si="50">G89+G99</f>
        <v>46.92</v>
      </c>
      <c r="H100" s="32">
        <f t="shared" ref="H100" si="51">H89+H99</f>
        <v>50.388999999999996</v>
      </c>
      <c r="I100" s="32">
        <f t="shared" ref="I100" si="52">I89+I99</f>
        <v>199.595</v>
      </c>
      <c r="J100" s="32">
        <f t="shared" ref="J100:L100" si="53">J89+J99</f>
        <v>1439.5610000000001</v>
      </c>
      <c r="K100" s="32"/>
      <c r="L100" s="32">
        <f t="shared" si="53"/>
        <v>160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131</v>
      </c>
      <c r="F101" s="65" t="s">
        <v>100</v>
      </c>
      <c r="G101" s="70">
        <v>8.2899999999999991</v>
      </c>
      <c r="H101" s="70">
        <v>11.28</v>
      </c>
      <c r="I101" s="70">
        <v>23.17</v>
      </c>
      <c r="J101" s="70">
        <v>227.3</v>
      </c>
      <c r="K101" s="67" t="s">
        <v>133</v>
      </c>
      <c r="L101" s="39">
        <v>70</v>
      </c>
    </row>
    <row r="102" spans="1:12" ht="15" x14ac:dyDescent="0.25">
      <c r="A102" s="23"/>
      <c r="B102" s="15"/>
      <c r="C102" s="11"/>
      <c r="D102" s="6"/>
      <c r="E102" s="51" t="s">
        <v>45</v>
      </c>
      <c r="F102" s="65">
        <v>60</v>
      </c>
      <c r="G102" s="70">
        <v>4.2</v>
      </c>
      <c r="H102" s="70">
        <v>4.5</v>
      </c>
      <c r="I102" s="70">
        <v>20.94</v>
      </c>
      <c r="J102" s="70">
        <v>141.06</v>
      </c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65" t="s">
        <v>89</v>
      </c>
      <c r="G103" s="70">
        <v>0.08</v>
      </c>
      <c r="H103" s="70">
        <v>0.02</v>
      </c>
      <c r="I103" s="70">
        <v>15</v>
      </c>
      <c r="J103" s="70">
        <v>60.5</v>
      </c>
      <c r="K103" s="57" t="s">
        <v>44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51" t="s">
        <v>132</v>
      </c>
      <c r="F106" s="65">
        <v>100</v>
      </c>
      <c r="G106" s="70">
        <v>2.7</v>
      </c>
      <c r="H106" s="70">
        <v>3</v>
      </c>
      <c r="I106" s="70">
        <v>17</v>
      </c>
      <c r="J106" s="70">
        <v>105.8</v>
      </c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160</v>
      </c>
      <c r="G108" s="19">
        <f t="shared" ref="G108:J108" si="54">SUM(G101:G107)</f>
        <v>15.27</v>
      </c>
      <c r="H108" s="19">
        <f t="shared" si="54"/>
        <v>18.799999999999997</v>
      </c>
      <c r="I108" s="19">
        <f t="shared" si="54"/>
        <v>76.11</v>
      </c>
      <c r="J108" s="19">
        <f t="shared" si="54"/>
        <v>534.66</v>
      </c>
      <c r="K108" s="25"/>
      <c r="L108" s="19">
        <f t="shared" ref="L108" si="55"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1" t="s">
        <v>48</v>
      </c>
      <c r="F109" s="72">
        <v>60</v>
      </c>
      <c r="G109" s="57">
        <v>0.48</v>
      </c>
      <c r="H109" s="57">
        <v>0.06</v>
      </c>
      <c r="I109" s="57">
        <v>1.5</v>
      </c>
      <c r="J109" s="57">
        <v>8.4600000000000009</v>
      </c>
      <c r="K109" s="73" t="s">
        <v>50</v>
      </c>
      <c r="L109" s="41">
        <v>90</v>
      </c>
    </row>
    <row r="110" spans="1:12" ht="15" x14ac:dyDescent="0.25">
      <c r="A110" s="23"/>
      <c r="B110" s="15"/>
      <c r="C110" s="11"/>
      <c r="D110" s="7" t="s">
        <v>27</v>
      </c>
      <c r="E110" s="71" t="s">
        <v>88</v>
      </c>
      <c r="F110" s="72" t="s">
        <v>65</v>
      </c>
      <c r="G110" s="57">
        <v>4.7084999999999999</v>
      </c>
      <c r="H110" s="57">
        <v>4.5321999999999996</v>
      </c>
      <c r="I110" s="57">
        <v>14.2201</v>
      </c>
      <c r="J110" s="57">
        <v>116.5042</v>
      </c>
      <c r="K110" s="73" t="s">
        <v>135</v>
      </c>
      <c r="L110" s="41"/>
    </row>
    <row r="111" spans="1:12" ht="15" x14ac:dyDescent="0.25">
      <c r="A111" s="23"/>
      <c r="B111" s="15"/>
      <c r="C111" s="11"/>
      <c r="D111" s="7" t="s">
        <v>28</v>
      </c>
      <c r="E111" s="71" t="s">
        <v>134</v>
      </c>
      <c r="F111" s="72" t="s">
        <v>110</v>
      </c>
      <c r="G111" s="57">
        <v>13.6</v>
      </c>
      <c r="H111" s="57">
        <v>19.38</v>
      </c>
      <c r="I111" s="57">
        <v>22.44</v>
      </c>
      <c r="J111" s="57">
        <v>318.5800000000001</v>
      </c>
      <c r="K111" s="73" t="s">
        <v>136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71" t="s">
        <v>93</v>
      </c>
      <c r="F113" s="72">
        <v>200</v>
      </c>
      <c r="G113" s="57">
        <v>0.66</v>
      </c>
      <c r="H113" s="57">
        <v>0.1</v>
      </c>
      <c r="I113" s="57">
        <v>28.02</v>
      </c>
      <c r="J113" s="57">
        <v>115.62</v>
      </c>
      <c r="K113" s="73" t="s">
        <v>98</v>
      </c>
      <c r="L113" s="41"/>
    </row>
    <row r="114" spans="1:12" ht="15" x14ac:dyDescent="0.25">
      <c r="A114" s="23"/>
      <c r="B114" s="15"/>
      <c r="C114" s="11"/>
      <c r="D114" s="7" t="s">
        <v>31</v>
      </c>
      <c r="E114" s="71" t="s">
        <v>55</v>
      </c>
      <c r="F114" s="72">
        <v>30</v>
      </c>
      <c r="G114" s="57">
        <v>2.2999999999999998</v>
      </c>
      <c r="H114" s="57">
        <v>0.20000000000000004</v>
      </c>
      <c r="I114" s="57">
        <v>14.8</v>
      </c>
      <c r="J114" s="57">
        <v>70.2</v>
      </c>
      <c r="K114" s="73" t="s">
        <v>60</v>
      </c>
      <c r="L114" s="41"/>
    </row>
    <row r="115" spans="1:12" ht="15" x14ac:dyDescent="0.25">
      <c r="A115" s="23"/>
      <c r="B115" s="15"/>
      <c r="C115" s="11"/>
      <c r="D115" s="7" t="s">
        <v>32</v>
      </c>
      <c r="E115" s="71" t="s">
        <v>56</v>
      </c>
      <c r="F115" s="72">
        <v>40</v>
      </c>
      <c r="G115" s="57">
        <v>2.6</v>
      </c>
      <c r="H115" s="57">
        <v>0.5</v>
      </c>
      <c r="I115" s="57">
        <v>15.8</v>
      </c>
      <c r="J115" s="57">
        <v>78.099999999999994</v>
      </c>
      <c r="K115" s="73" t="s">
        <v>61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330</v>
      </c>
      <c r="G118" s="19">
        <f t="shared" ref="G118:J118" si="56">SUM(G109:G117)</f>
        <v>24.348500000000001</v>
      </c>
      <c r="H118" s="19">
        <f t="shared" si="56"/>
        <v>24.772199999999998</v>
      </c>
      <c r="I118" s="19">
        <f t="shared" si="56"/>
        <v>96.78009999999999</v>
      </c>
      <c r="J118" s="19">
        <f t="shared" si="56"/>
        <v>707.46420000000023</v>
      </c>
      <c r="K118" s="25"/>
      <c r="L118" s="19">
        <f t="shared" ref="L118" si="57">SUM(L109:L117)</f>
        <v>90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490</v>
      </c>
      <c r="G119" s="32">
        <f t="shared" ref="G119" si="58">G108+G118</f>
        <v>39.618499999999997</v>
      </c>
      <c r="H119" s="32">
        <f t="shared" ref="H119" si="59">H108+H118</f>
        <v>43.572199999999995</v>
      </c>
      <c r="I119" s="32">
        <f t="shared" ref="I119" si="60">I108+I118</f>
        <v>172.89009999999999</v>
      </c>
      <c r="J119" s="32">
        <f t="shared" ref="J119:L119" si="61">J108+J118</f>
        <v>1242.1242000000002</v>
      </c>
      <c r="K119" s="32"/>
      <c r="L119" s="32">
        <f t="shared" si="61"/>
        <v>160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137</v>
      </c>
      <c r="F120" s="65" t="s">
        <v>138</v>
      </c>
      <c r="G120" s="74">
        <v>9.636000000000001</v>
      </c>
      <c r="H120" s="74">
        <v>7.92</v>
      </c>
      <c r="I120" s="74">
        <v>22.88</v>
      </c>
      <c r="J120" s="74">
        <v>201.34400000000002</v>
      </c>
      <c r="K120" s="57" t="s">
        <v>120</v>
      </c>
      <c r="L120" s="39">
        <v>70</v>
      </c>
    </row>
    <row r="121" spans="1:12" ht="15" x14ac:dyDescent="0.25">
      <c r="A121" s="14"/>
      <c r="B121" s="15"/>
      <c r="C121" s="11"/>
      <c r="D121" s="6"/>
      <c r="E121" s="51" t="s">
        <v>118</v>
      </c>
      <c r="F121" s="65">
        <v>10</v>
      </c>
      <c r="G121" s="74">
        <v>0.08</v>
      </c>
      <c r="H121" s="74">
        <v>7.25</v>
      </c>
      <c r="I121" s="74">
        <v>0.13</v>
      </c>
      <c r="J121" s="74">
        <v>66.099999999999994</v>
      </c>
      <c r="K121" s="57" t="s">
        <v>121</v>
      </c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102</v>
      </c>
      <c r="F122" s="65">
        <v>200</v>
      </c>
      <c r="G122" s="74">
        <v>4.08</v>
      </c>
      <c r="H122" s="74">
        <v>3.54</v>
      </c>
      <c r="I122" s="74">
        <v>17.579999999999998</v>
      </c>
      <c r="J122" s="74">
        <v>118.5</v>
      </c>
      <c r="K122" s="57" t="s">
        <v>139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66</v>
      </c>
      <c r="F123" s="65">
        <v>30</v>
      </c>
      <c r="G123" s="74">
        <v>2.4</v>
      </c>
      <c r="H123" s="74">
        <v>7.4999999999999997E-2</v>
      </c>
      <c r="I123" s="74">
        <v>15.9</v>
      </c>
      <c r="J123" s="74">
        <v>81</v>
      </c>
      <c r="K123" s="57" t="s">
        <v>106</v>
      </c>
      <c r="L123" s="41"/>
    </row>
    <row r="124" spans="1:12" ht="15" x14ac:dyDescent="0.25">
      <c r="A124" s="14"/>
      <c r="B124" s="15"/>
      <c r="C124" s="11"/>
      <c r="D124" s="7" t="s">
        <v>24</v>
      </c>
      <c r="E124" s="51" t="s">
        <v>42</v>
      </c>
      <c r="F124" s="65">
        <v>150</v>
      </c>
      <c r="G124" s="57">
        <v>1.3999999999999997</v>
      </c>
      <c r="H124" s="57">
        <v>0.20000000000000004</v>
      </c>
      <c r="I124" s="57">
        <v>14.3</v>
      </c>
      <c r="J124" s="57">
        <v>64.599999999999994</v>
      </c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390</v>
      </c>
      <c r="G127" s="19">
        <f t="shared" ref="G127:J127" si="62">SUM(G120:G126)</f>
        <v>17.596</v>
      </c>
      <c r="H127" s="19">
        <f t="shared" si="62"/>
        <v>18.984999999999999</v>
      </c>
      <c r="I127" s="19">
        <f t="shared" si="62"/>
        <v>70.789999999999992</v>
      </c>
      <c r="J127" s="19">
        <f t="shared" si="62"/>
        <v>531.54399999999998</v>
      </c>
      <c r="K127" s="25"/>
      <c r="L127" s="19">
        <f t="shared" ref="L127" si="63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122</v>
      </c>
      <c r="F128" s="65">
        <v>60</v>
      </c>
      <c r="G128" s="57">
        <v>0.84599999999999997</v>
      </c>
      <c r="H128" s="57">
        <v>3.048</v>
      </c>
      <c r="I128" s="57">
        <v>5.411999999999999</v>
      </c>
      <c r="J128" s="57">
        <v>52.463999999999999</v>
      </c>
      <c r="K128" s="57" t="s">
        <v>127</v>
      </c>
      <c r="L128" s="41">
        <v>90</v>
      </c>
    </row>
    <row r="129" spans="1:12" ht="15" x14ac:dyDescent="0.25">
      <c r="A129" s="14"/>
      <c r="B129" s="15"/>
      <c r="C129" s="11"/>
      <c r="D129" s="7" t="s">
        <v>27</v>
      </c>
      <c r="E129" s="51" t="s">
        <v>140</v>
      </c>
      <c r="F129" s="65">
        <v>200</v>
      </c>
      <c r="G129" s="57">
        <v>1.4</v>
      </c>
      <c r="H129" s="57">
        <v>5.6</v>
      </c>
      <c r="I129" s="57">
        <v>12.4</v>
      </c>
      <c r="J129" s="57">
        <v>105.6</v>
      </c>
      <c r="K129" s="57" t="s">
        <v>144</v>
      </c>
      <c r="L129" s="41"/>
    </row>
    <row r="130" spans="1:12" ht="30" x14ac:dyDescent="0.25">
      <c r="A130" s="14"/>
      <c r="B130" s="15"/>
      <c r="C130" s="11"/>
      <c r="D130" s="7" t="s">
        <v>28</v>
      </c>
      <c r="E130" s="51" t="s">
        <v>141</v>
      </c>
      <c r="F130" s="65" t="s">
        <v>142</v>
      </c>
      <c r="G130" s="57">
        <v>9.1</v>
      </c>
      <c r="H130" s="57">
        <v>24</v>
      </c>
      <c r="I130" s="57">
        <v>5.65</v>
      </c>
      <c r="J130" s="57">
        <v>275</v>
      </c>
      <c r="K130" s="57" t="s">
        <v>145</v>
      </c>
      <c r="L130" s="41"/>
    </row>
    <row r="131" spans="1:12" ht="15" x14ac:dyDescent="0.25">
      <c r="A131" s="14"/>
      <c r="B131" s="15"/>
      <c r="C131" s="11"/>
      <c r="D131" s="7" t="s">
        <v>29</v>
      </c>
      <c r="E131" s="51" t="s">
        <v>143</v>
      </c>
      <c r="F131" s="65">
        <v>150</v>
      </c>
      <c r="G131" s="57">
        <v>4.455000000000001</v>
      </c>
      <c r="H131" s="57">
        <v>4.05</v>
      </c>
      <c r="I131" s="57">
        <v>38.520000000000003</v>
      </c>
      <c r="J131" s="57">
        <v>208.35</v>
      </c>
      <c r="K131" s="57" t="s">
        <v>58</v>
      </c>
      <c r="L131" s="41"/>
    </row>
    <row r="132" spans="1:12" ht="15" x14ac:dyDescent="0.25">
      <c r="A132" s="14"/>
      <c r="B132" s="15"/>
      <c r="C132" s="11"/>
      <c r="D132" s="7" t="s">
        <v>30</v>
      </c>
      <c r="E132" s="51" t="s">
        <v>75</v>
      </c>
      <c r="F132" s="65">
        <v>200</v>
      </c>
      <c r="G132" s="57">
        <v>0.16</v>
      </c>
      <c r="H132" s="57">
        <v>0.16</v>
      </c>
      <c r="I132" s="57">
        <v>19.88</v>
      </c>
      <c r="J132" s="57">
        <v>81.599999999999994</v>
      </c>
      <c r="K132" s="67" t="s">
        <v>80</v>
      </c>
      <c r="L132" s="41"/>
    </row>
    <row r="133" spans="1:12" ht="15" x14ac:dyDescent="0.25">
      <c r="A133" s="14"/>
      <c r="B133" s="15"/>
      <c r="C133" s="11"/>
      <c r="D133" s="7" t="s">
        <v>31</v>
      </c>
      <c r="E133" s="51" t="s">
        <v>55</v>
      </c>
      <c r="F133" s="65">
        <v>30</v>
      </c>
      <c r="G133" s="57">
        <v>2.2999999999999998</v>
      </c>
      <c r="H133" s="57">
        <v>0.20000000000000004</v>
      </c>
      <c r="I133" s="57">
        <v>14.8</v>
      </c>
      <c r="J133" s="57">
        <v>70.2</v>
      </c>
      <c r="K133" s="57" t="s">
        <v>60</v>
      </c>
      <c r="L133" s="41"/>
    </row>
    <row r="134" spans="1:12" ht="15" x14ac:dyDescent="0.25">
      <c r="A134" s="14"/>
      <c r="B134" s="15"/>
      <c r="C134" s="11"/>
      <c r="D134" s="7" t="s">
        <v>32</v>
      </c>
      <c r="E134" s="51" t="s">
        <v>56</v>
      </c>
      <c r="F134" s="65">
        <v>40</v>
      </c>
      <c r="G134" s="57">
        <v>2.6</v>
      </c>
      <c r="H134" s="57">
        <v>0.5</v>
      </c>
      <c r="I134" s="57">
        <v>15.8</v>
      </c>
      <c r="J134" s="57">
        <v>78.099999999999994</v>
      </c>
      <c r="K134" s="57" t="s">
        <v>61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64">SUM(G128:G136)</f>
        <v>20.861000000000004</v>
      </c>
      <c r="H137" s="19">
        <f t="shared" si="64"/>
        <v>37.557999999999993</v>
      </c>
      <c r="I137" s="19">
        <f t="shared" si="64"/>
        <v>112.46199999999999</v>
      </c>
      <c r="J137" s="19">
        <f t="shared" si="64"/>
        <v>871.31400000000008</v>
      </c>
      <c r="K137" s="25"/>
      <c r="L137" s="19">
        <f t="shared" ref="L137" si="65">SUM(L128:L136)</f>
        <v>90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1070</v>
      </c>
      <c r="G138" s="32">
        <f t="shared" ref="G138" si="66">G127+G137</f>
        <v>38.457000000000008</v>
      </c>
      <c r="H138" s="32">
        <f t="shared" ref="H138" si="67">H127+H137</f>
        <v>56.542999999999992</v>
      </c>
      <c r="I138" s="32">
        <f t="shared" ref="I138" si="68">I127+I137</f>
        <v>183.25199999999998</v>
      </c>
      <c r="J138" s="32">
        <f t="shared" ref="J138:L138" si="69">J127+J137</f>
        <v>1402.8580000000002</v>
      </c>
      <c r="K138" s="32"/>
      <c r="L138" s="32">
        <f t="shared" si="69"/>
        <v>160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146</v>
      </c>
      <c r="F139" s="65" t="s">
        <v>147</v>
      </c>
      <c r="G139" s="70">
        <v>6.13</v>
      </c>
      <c r="H139" s="70">
        <v>6.63</v>
      </c>
      <c r="I139" s="70">
        <v>30.71</v>
      </c>
      <c r="J139" s="70">
        <v>207.08</v>
      </c>
      <c r="K139" s="57" t="s">
        <v>149</v>
      </c>
      <c r="L139" s="39">
        <v>70</v>
      </c>
    </row>
    <row r="140" spans="1:12" ht="15" x14ac:dyDescent="0.25">
      <c r="A140" s="23"/>
      <c r="B140" s="15"/>
      <c r="C140" s="11"/>
      <c r="D140" s="6"/>
      <c r="E140" s="51" t="s">
        <v>148</v>
      </c>
      <c r="F140" s="65">
        <v>30</v>
      </c>
      <c r="G140" s="70">
        <v>5.88</v>
      </c>
      <c r="H140" s="70">
        <v>9.24</v>
      </c>
      <c r="I140" s="70">
        <v>0</v>
      </c>
      <c r="J140" s="70">
        <v>106.68</v>
      </c>
      <c r="K140" s="57" t="s">
        <v>150</v>
      </c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41</v>
      </c>
      <c r="F141" s="65" t="s">
        <v>65</v>
      </c>
      <c r="G141" s="70">
        <v>0.08</v>
      </c>
      <c r="H141" s="70">
        <v>0.02</v>
      </c>
      <c r="I141" s="70">
        <v>15</v>
      </c>
      <c r="J141" s="70">
        <v>60.5</v>
      </c>
      <c r="K141" s="57" t="s">
        <v>44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66</v>
      </c>
      <c r="F142" s="65">
        <v>30</v>
      </c>
      <c r="G142" s="70">
        <v>2.4</v>
      </c>
      <c r="H142" s="70">
        <v>7.4999999999999997E-2</v>
      </c>
      <c r="I142" s="70">
        <v>15.9</v>
      </c>
      <c r="J142" s="70">
        <v>73.875</v>
      </c>
      <c r="K142" s="57" t="s">
        <v>106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 t="s">
        <v>42</v>
      </c>
      <c r="F143" s="65">
        <v>150</v>
      </c>
      <c r="G143" s="70">
        <v>1.3999999999999997</v>
      </c>
      <c r="H143" s="70">
        <v>0.20000000000000004</v>
      </c>
      <c r="I143" s="70">
        <v>14.3</v>
      </c>
      <c r="J143" s="70">
        <v>64.599999999999994</v>
      </c>
      <c r="K143" s="42"/>
      <c r="L143" s="41"/>
    </row>
    <row r="144" spans="1:12" ht="15" x14ac:dyDescent="0.25">
      <c r="A144" s="23"/>
      <c r="B144" s="15"/>
      <c r="C144" s="11"/>
      <c r="D144" s="6"/>
      <c r="E144" s="51" t="s">
        <v>101</v>
      </c>
      <c r="F144" s="65">
        <v>20</v>
      </c>
      <c r="G144" s="70">
        <v>4.6399999999999997</v>
      </c>
      <c r="H144" s="70">
        <v>5.9</v>
      </c>
      <c r="I144" s="70">
        <v>0</v>
      </c>
      <c r="J144" s="70">
        <v>71.66</v>
      </c>
      <c r="K144" s="57" t="s">
        <v>104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230</v>
      </c>
      <c r="G146" s="19">
        <f t="shared" ref="G146:J146" si="70">SUM(G139:G145)</f>
        <v>20.53</v>
      </c>
      <c r="H146" s="19">
        <f t="shared" si="70"/>
        <v>22.064999999999998</v>
      </c>
      <c r="I146" s="19">
        <f t="shared" si="70"/>
        <v>75.91</v>
      </c>
      <c r="J146" s="19">
        <f t="shared" si="70"/>
        <v>584.39499999999998</v>
      </c>
      <c r="K146" s="25"/>
      <c r="L146" s="19">
        <f t="shared" ref="L146" si="71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151</v>
      </c>
      <c r="F147" s="65">
        <v>60</v>
      </c>
      <c r="G147" s="57">
        <v>2.1779999999999999</v>
      </c>
      <c r="H147" s="57">
        <v>6.0539999999999994</v>
      </c>
      <c r="I147" s="57">
        <v>2.226</v>
      </c>
      <c r="J147" s="57">
        <v>72.102000000000004</v>
      </c>
      <c r="K147" s="57" t="s">
        <v>157</v>
      </c>
      <c r="L147" s="41">
        <v>90</v>
      </c>
    </row>
    <row r="148" spans="1:12" ht="15" x14ac:dyDescent="0.25">
      <c r="A148" s="23"/>
      <c r="B148" s="15"/>
      <c r="C148" s="11"/>
      <c r="D148" s="7" t="s">
        <v>27</v>
      </c>
      <c r="E148" s="51" t="s">
        <v>152</v>
      </c>
      <c r="F148" s="65" t="s">
        <v>109</v>
      </c>
      <c r="G148" s="57">
        <v>2.3100000000000005</v>
      </c>
      <c r="H148" s="57">
        <v>2.3100000000000005</v>
      </c>
      <c r="I148" s="57">
        <v>14.7</v>
      </c>
      <c r="J148" s="57">
        <v>88.83</v>
      </c>
      <c r="K148" s="65" t="s">
        <v>158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153</v>
      </c>
      <c r="F149" s="65" t="s">
        <v>154</v>
      </c>
      <c r="G149" s="57">
        <v>14.4</v>
      </c>
      <c r="H149" s="57">
        <v>13.6</v>
      </c>
      <c r="I149" s="57">
        <v>4.08</v>
      </c>
      <c r="J149" s="57">
        <v>196.32</v>
      </c>
      <c r="K149" s="65" t="s">
        <v>159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 t="s">
        <v>155</v>
      </c>
      <c r="F150" s="65">
        <v>150</v>
      </c>
      <c r="G150" s="57">
        <v>3.6</v>
      </c>
      <c r="H150" s="57">
        <v>4.0199999999999996</v>
      </c>
      <c r="I150" s="57">
        <v>31.47</v>
      </c>
      <c r="J150" s="57">
        <v>176.46</v>
      </c>
      <c r="K150" s="65"/>
      <c r="L150" s="41"/>
    </row>
    <row r="151" spans="1:12" ht="15" x14ac:dyDescent="0.25">
      <c r="A151" s="23"/>
      <c r="B151" s="15"/>
      <c r="C151" s="11"/>
      <c r="D151" s="7" t="s">
        <v>30</v>
      </c>
      <c r="E151" s="51" t="s">
        <v>118</v>
      </c>
      <c r="F151" s="65">
        <v>5</v>
      </c>
      <c r="G151" s="57">
        <v>0.04</v>
      </c>
      <c r="H151" s="57">
        <v>3.625</v>
      </c>
      <c r="I151" s="57">
        <v>6.5000000000000002E-2</v>
      </c>
      <c r="J151" s="57">
        <v>33.045000000000002</v>
      </c>
      <c r="K151" s="65" t="s">
        <v>121</v>
      </c>
      <c r="L151" s="41"/>
    </row>
    <row r="152" spans="1:12" ht="15" x14ac:dyDescent="0.25">
      <c r="A152" s="23"/>
      <c r="B152" s="15"/>
      <c r="C152" s="11"/>
      <c r="D152" s="7" t="s">
        <v>31</v>
      </c>
      <c r="E152" s="51" t="s">
        <v>156</v>
      </c>
      <c r="F152" s="65">
        <v>150</v>
      </c>
      <c r="G152" s="57">
        <v>3.96</v>
      </c>
      <c r="H152" s="57">
        <v>6.57</v>
      </c>
      <c r="I152" s="57">
        <v>29.475000000000001</v>
      </c>
      <c r="J152" s="57">
        <v>192.85499999999999</v>
      </c>
      <c r="K152" s="65" t="s">
        <v>160</v>
      </c>
      <c r="L152" s="41"/>
    </row>
    <row r="153" spans="1:12" ht="15" x14ac:dyDescent="0.25">
      <c r="A153" s="23"/>
      <c r="B153" s="15"/>
      <c r="C153" s="11"/>
      <c r="D153" s="7" t="s">
        <v>32</v>
      </c>
      <c r="E153" s="51" t="s">
        <v>54</v>
      </c>
      <c r="F153" s="65">
        <v>200</v>
      </c>
      <c r="G153" s="57">
        <v>0.28000000000000003</v>
      </c>
      <c r="H153" s="57">
        <v>0.1</v>
      </c>
      <c r="I153" s="57">
        <v>28.88</v>
      </c>
      <c r="J153" s="57">
        <v>117.54</v>
      </c>
      <c r="K153" s="65" t="s">
        <v>59</v>
      </c>
      <c r="L153" s="41"/>
    </row>
    <row r="154" spans="1:12" ht="15" x14ac:dyDescent="0.25">
      <c r="A154" s="23"/>
      <c r="B154" s="15"/>
      <c r="C154" s="11"/>
      <c r="D154" s="6"/>
      <c r="E154" s="51" t="s">
        <v>55</v>
      </c>
      <c r="F154" s="65">
        <v>30</v>
      </c>
      <c r="G154" s="57">
        <v>2.2999999999999998</v>
      </c>
      <c r="H154" s="57">
        <v>0.20000000000000004</v>
      </c>
      <c r="I154" s="57">
        <v>14.8</v>
      </c>
      <c r="J154" s="57">
        <v>70.2</v>
      </c>
      <c r="K154" s="65" t="s">
        <v>60</v>
      </c>
      <c r="L154" s="41"/>
    </row>
    <row r="155" spans="1:12" ht="15" x14ac:dyDescent="0.25">
      <c r="A155" s="23"/>
      <c r="B155" s="15"/>
      <c r="C155" s="11"/>
      <c r="D155" s="6"/>
      <c r="E155" s="51" t="s">
        <v>56</v>
      </c>
      <c r="F155" s="65">
        <v>40</v>
      </c>
      <c r="G155" s="57">
        <v>2.6</v>
      </c>
      <c r="H155" s="57">
        <v>0.5</v>
      </c>
      <c r="I155" s="57">
        <v>15.8</v>
      </c>
      <c r="J155" s="57">
        <v>78.099999999999994</v>
      </c>
      <c r="K155" s="65" t="s">
        <v>61</v>
      </c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635</v>
      </c>
      <c r="G156" s="19">
        <f t="shared" ref="G156:J156" si="72">SUM(G147:G155)</f>
        <v>31.668000000000006</v>
      </c>
      <c r="H156" s="19">
        <f t="shared" si="72"/>
        <v>36.979000000000006</v>
      </c>
      <c r="I156" s="19">
        <f t="shared" si="72"/>
        <v>141.49599999999998</v>
      </c>
      <c r="J156" s="19">
        <f t="shared" si="72"/>
        <v>1025.452</v>
      </c>
      <c r="K156" s="25"/>
      <c r="L156" s="19">
        <f t="shared" ref="L156" si="73">SUM(L147:L155)</f>
        <v>90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865</v>
      </c>
      <c r="G157" s="32">
        <f t="shared" ref="G157" si="74">G146+G156</f>
        <v>52.198000000000008</v>
      </c>
      <c r="H157" s="32">
        <f t="shared" ref="H157" si="75">H146+H156</f>
        <v>59.044000000000004</v>
      </c>
      <c r="I157" s="32">
        <f t="shared" ref="I157" si="76">I146+I156</f>
        <v>217.40599999999998</v>
      </c>
      <c r="J157" s="32">
        <f t="shared" ref="J157:L157" si="77">J146+J156</f>
        <v>1609.847</v>
      </c>
      <c r="K157" s="32"/>
      <c r="L157" s="32">
        <f t="shared" si="77"/>
        <v>160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161</v>
      </c>
      <c r="F158" s="65">
        <v>150</v>
      </c>
      <c r="G158" s="70">
        <v>11.17</v>
      </c>
      <c r="H158" s="70">
        <v>12.4</v>
      </c>
      <c r="I158" s="70">
        <v>2.0099999999999998</v>
      </c>
      <c r="J158" s="70">
        <v>164.32</v>
      </c>
      <c r="K158" s="57" t="s">
        <v>162</v>
      </c>
      <c r="L158" s="39">
        <v>70</v>
      </c>
    </row>
    <row r="159" spans="1:12" ht="15" x14ac:dyDescent="0.25">
      <c r="A159" s="23"/>
      <c r="B159" s="15"/>
      <c r="C159" s="11"/>
      <c r="D159" s="6"/>
      <c r="E159" s="51" t="s">
        <v>163</v>
      </c>
      <c r="F159" s="65">
        <v>60</v>
      </c>
      <c r="G159" s="70">
        <v>1.02</v>
      </c>
      <c r="H159" s="70">
        <v>1.8</v>
      </c>
      <c r="I159" s="70">
        <v>3.6</v>
      </c>
      <c r="J159" s="70">
        <v>34.68</v>
      </c>
      <c r="K159" s="57" t="s">
        <v>165</v>
      </c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82</v>
      </c>
      <c r="F160" s="65" t="s">
        <v>164</v>
      </c>
      <c r="G160" s="70">
        <v>0.14000000000000001</v>
      </c>
      <c r="H160" s="70">
        <v>0.02</v>
      </c>
      <c r="I160" s="70">
        <v>15.2</v>
      </c>
      <c r="J160" s="70">
        <v>61.54</v>
      </c>
      <c r="K160" s="57" t="s">
        <v>85</v>
      </c>
      <c r="L160" s="41"/>
    </row>
    <row r="161" spans="1:12" ht="15" x14ac:dyDescent="0.25">
      <c r="A161" s="23"/>
      <c r="B161" s="15"/>
      <c r="C161" s="11"/>
      <c r="D161" s="7" t="s">
        <v>23</v>
      </c>
      <c r="E161" s="51" t="s">
        <v>55</v>
      </c>
      <c r="F161" s="65">
        <v>30</v>
      </c>
      <c r="G161" s="70">
        <v>2.2999999999999998</v>
      </c>
      <c r="H161" s="70">
        <v>0.20000000000000004</v>
      </c>
      <c r="I161" s="70">
        <v>14.8</v>
      </c>
      <c r="J161" s="70">
        <v>70.2</v>
      </c>
      <c r="K161" s="57" t="s">
        <v>60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51" t="s">
        <v>119</v>
      </c>
      <c r="F163" s="65">
        <v>200</v>
      </c>
      <c r="G163" s="70">
        <v>5.8</v>
      </c>
      <c r="H163" s="70">
        <v>6.4</v>
      </c>
      <c r="I163" s="70">
        <v>9.4</v>
      </c>
      <c r="J163" s="70">
        <v>118.4</v>
      </c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20.43</v>
      </c>
      <c r="H165" s="19">
        <f t="shared" si="78"/>
        <v>20.82</v>
      </c>
      <c r="I165" s="19">
        <f t="shared" si="78"/>
        <v>45.01</v>
      </c>
      <c r="J165" s="19">
        <f t="shared" si="78"/>
        <v>449.14</v>
      </c>
      <c r="K165" s="25"/>
      <c r="L165" s="19">
        <f t="shared" ref="L165" si="79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166</v>
      </c>
      <c r="F166" s="65">
        <v>60</v>
      </c>
      <c r="G166" s="57">
        <v>0.84</v>
      </c>
      <c r="H166" s="57">
        <v>3.6</v>
      </c>
      <c r="I166" s="57">
        <v>4.9800000000000004</v>
      </c>
      <c r="J166" s="57">
        <v>55.680000000000007</v>
      </c>
      <c r="K166" s="57" t="s">
        <v>171</v>
      </c>
      <c r="L166" s="41">
        <v>90</v>
      </c>
    </row>
    <row r="167" spans="1:12" ht="15" x14ac:dyDescent="0.25">
      <c r="A167" s="23"/>
      <c r="B167" s="15"/>
      <c r="C167" s="11"/>
      <c r="D167" s="7" t="s">
        <v>27</v>
      </c>
      <c r="E167" s="51" t="s">
        <v>167</v>
      </c>
      <c r="F167" s="65" t="s">
        <v>168</v>
      </c>
      <c r="G167" s="57">
        <v>1.98</v>
      </c>
      <c r="H167" s="57">
        <v>2.4200000000000004</v>
      </c>
      <c r="I167" s="57">
        <v>13.64</v>
      </c>
      <c r="J167" s="57">
        <v>84.26</v>
      </c>
      <c r="K167" s="57" t="s">
        <v>172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169</v>
      </c>
      <c r="F168" s="65">
        <v>90</v>
      </c>
      <c r="G168" s="57">
        <v>8.2799999999999994</v>
      </c>
      <c r="H168" s="57">
        <v>12.96</v>
      </c>
      <c r="I168" s="57">
        <v>4.8600000000000003</v>
      </c>
      <c r="J168" s="57">
        <v>141.30000000000001</v>
      </c>
      <c r="K168" s="57" t="s">
        <v>173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170</v>
      </c>
      <c r="F169" s="65">
        <v>150</v>
      </c>
      <c r="G169" s="57">
        <v>5.52</v>
      </c>
      <c r="H169" s="57">
        <v>4.5149999999999997</v>
      </c>
      <c r="I169" s="57">
        <v>24.945</v>
      </c>
      <c r="J169" s="57">
        <v>156.495</v>
      </c>
      <c r="K169" s="57" t="s">
        <v>174</v>
      </c>
      <c r="L169" s="41"/>
    </row>
    <row r="170" spans="1:12" ht="15" x14ac:dyDescent="0.25">
      <c r="A170" s="23"/>
      <c r="B170" s="15"/>
      <c r="C170" s="11"/>
      <c r="D170" s="7" t="s">
        <v>30</v>
      </c>
      <c r="E170" s="51" t="s">
        <v>93</v>
      </c>
      <c r="F170" s="65">
        <v>200</v>
      </c>
      <c r="G170" s="57">
        <v>0.66</v>
      </c>
      <c r="H170" s="57">
        <v>0.1</v>
      </c>
      <c r="I170" s="57">
        <v>28.02</v>
      </c>
      <c r="J170" s="57">
        <v>115.62</v>
      </c>
      <c r="K170" s="57" t="s">
        <v>98</v>
      </c>
      <c r="L170" s="41"/>
    </row>
    <row r="171" spans="1:12" ht="15" x14ac:dyDescent="0.25">
      <c r="A171" s="23"/>
      <c r="B171" s="15"/>
      <c r="C171" s="11"/>
      <c r="D171" s="7" t="s">
        <v>31</v>
      </c>
      <c r="E171" s="51" t="s">
        <v>55</v>
      </c>
      <c r="F171" s="65">
        <v>30</v>
      </c>
      <c r="G171" s="57">
        <v>2.2999999999999998</v>
      </c>
      <c r="H171" s="57">
        <v>0.20000000000000004</v>
      </c>
      <c r="I171" s="57">
        <v>14.8</v>
      </c>
      <c r="J171" s="57">
        <v>70.2</v>
      </c>
      <c r="K171" s="57" t="s">
        <v>60</v>
      </c>
      <c r="L171" s="41"/>
    </row>
    <row r="172" spans="1:12" ht="15" x14ac:dyDescent="0.25">
      <c r="A172" s="23"/>
      <c r="B172" s="15"/>
      <c r="C172" s="11"/>
      <c r="D172" s="7" t="s">
        <v>32</v>
      </c>
      <c r="E172" s="51" t="s">
        <v>56</v>
      </c>
      <c r="F172" s="65">
        <v>40</v>
      </c>
      <c r="G172" s="57">
        <v>2.6</v>
      </c>
      <c r="H172" s="57">
        <v>0.5</v>
      </c>
      <c r="I172" s="57">
        <v>15.8</v>
      </c>
      <c r="J172" s="57">
        <v>78.099999999999994</v>
      </c>
      <c r="K172" s="57" t="s">
        <v>61</v>
      </c>
      <c r="L172" s="41"/>
    </row>
    <row r="173" spans="1:12" ht="15" x14ac:dyDescent="0.25">
      <c r="A173" s="23"/>
      <c r="B173" s="15"/>
      <c r="C173" s="11"/>
      <c r="D173" s="6"/>
      <c r="E173" s="51" t="s">
        <v>42</v>
      </c>
      <c r="F173" s="65">
        <v>150</v>
      </c>
      <c r="G173" s="57">
        <v>1.3999999999999997</v>
      </c>
      <c r="H173" s="57">
        <v>0.20000000000000004</v>
      </c>
      <c r="I173" s="57">
        <v>14.3</v>
      </c>
      <c r="J173" s="57">
        <v>64.599999999999994</v>
      </c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23.58</v>
      </c>
      <c r="H175" s="19">
        <f t="shared" si="80"/>
        <v>24.495000000000001</v>
      </c>
      <c r="I175" s="19">
        <f t="shared" si="80"/>
        <v>121.34499999999998</v>
      </c>
      <c r="J175" s="19">
        <f t="shared" si="80"/>
        <v>766.25500000000011</v>
      </c>
      <c r="K175" s="25"/>
      <c r="L175" s="19">
        <f t="shared" ref="L175" si="81">SUM(L166:L174)</f>
        <v>90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1160</v>
      </c>
      <c r="G176" s="32">
        <f t="shared" ref="G176" si="82">G165+G175</f>
        <v>44.01</v>
      </c>
      <c r="H176" s="32">
        <f t="shared" ref="H176" si="83">H165+H175</f>
        <v>45.314999999999998</v>
      </c>
      <c r="I176" s="32">
        <f t="shared" ref="I176" si="84">I165+I175</f>
        <v>166.35499999999999</v>
      </c>
      <c r="J176" s="32">
        <f t="shared" ref="J176:L176" si="85">J165+J175</f>
        <v>1215.395</v>
      </c>
      <c r="K176" s="32"/>
      <c r="L176" s="32">
        <f t="shared" si="85"/>
        <v>160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62</v>
      </c>
      <c r="F177" s="67" t="s">
        <v>175</v>
      </c>
      <c r="G177" s="75">
        <v>6.14</v>
      </c>
      <c r="H177" s="75">
        <v>8.18</v>
      </c>
      <c r="I177" s="75">
        <v>26.78</v>
      </c>
      <c r="J177" s="75">
        <v>205.34</v>
      </c>
      <c r="K177" s="76" t="s">
        <v>68</v>
      </c>
      <c r="L177" s="39">
        <v>70</v>
      </c>
    </row>
    <row r="178" spans="1:12" ht="15" x14ac:dyDescent="0.25">
      <c r="A178" s="23"/>
      <c r="B178" s="15"/>
      <c r="C178" s="11"/>
      <c r="D178" s="6"/>
      <c r="E178" s="51" t="s">
        <v>176</v>
      </c>
      <c r="F178" s="65">
        <v>10</v>
      </c>
      <c r="G178" s="75">
        <v>0.25</v>
      </c>
      <c r="H178" s="75">
        <v>5.3</v>
      </c>
      <c r="I178" s="75">
        <v>1.89</v>
      </c>
      <c r="J178" s="75">
        <v>56.26</v>
      </c>
      <c r="K178" s="76" t="s">
        <v>121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41</v>
      </c>
      <c r="F179" s="65" t="s">
        <v>65</v>
      </c>
      <c r="G179" s="75">
        <v>0.08</v>
      </c>
      <c r="H179" s="75">
        <v>0.02</v>
      </c>
      <c r="I179" s="75">
        <v>15</v>
      </c>
      <c r="J179" s="75">
        <v>60.5</v>
      </c>
      <c r="K179" s="76" t="s">
        <v>44</v>
      </c>
      <c r="L179" s="41"/>
    </row>
    <row r="180" spans="1:12" ht="15" x14ac:dyDescent="0.25">
      <c r="A180" s="23"/>
      <c r="B180" s="15"/>
      <c r="C180" s="11"/>
      <c r="D180" s="7" t="s">
        <v>23</v>
      </c>
      <c r="E180" s="51" t="s">
        <v>66</v>
      </c>
      <c r="F180" s="65">
        <v>30</v>
      </c>
      <c r="G180" s="70">
        <v>2.4</v>
      </c>
      <c r="H180" s="70">
        <v>7.4999999999999997E-2</v>
      </c>
      <c r="I180" s="70">
        <v>15.9</v>
      </c>
      <c r="J180" s="70">
        <v>73.875</v>
      </c>
      <c r="K180" s="57" t="s">
        <v>106</v>
      </c>
      <c r="L180" s="41"/>
    </row>
    <row r="181" spans="1:12" ht="15" x14ac:dyDescent="0.25">
      <c r="A181" s="23"/>
      <c r="B181" s="15"/>
      <c r="C181" s="11"/>
      <c r="D181" s="7" t="s">
        <v>24</v>
      </c>
      <c r="E181" s="51" t="s">
        <v>42</v>
      </c>
      <c r="F181" s="65">
        <v>150</v>
      </c>
      <c r="G181" s="75">
        <v>1.3999999999999997</v>
      </c>
      <c r="H181" s="75">
        <v>0.20000000000000004</v>
      </c>
      <c r="I181" s="75">
        <v>14.3</v>
      </c>
      <c r="J181" s="75">
        <v>64.599999999999994</v>
      </c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190</v>
      </c>
      <c r="G184" s="19">
        <f t="shared" ref="G184:J184" si="86">SUM(G177:G183)</f>
        <v>10.27</v>
      </c>
      <c r="H184" s="19">
        <f t="shared" si="86"/>
        <v>13.774999999999999</v>
      </c>
      <c r="I184" s="19">
        <f t="shared" si="86"/>
        <v>73.87</v>
      </c>
      <c r="J184" s="19">
        <f t="shared" si="86"/>
        <v>460.57500000000005</v>
      </c>
      <c r="K184" s="25"/>
      <c r="L184" s="19">
        <f t="shared" ref="L184" si="87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177</v>
      </c>
      <c r="F185" s="65">
        <v>60</v>
      </c>
      <c r="G185" s="57">
        <v>3.8640000000000003</v>
      </c>
      <c r="H185" s="57">
        <v>3.3539999999999996</v>
      </c>
      <c r="I185" s="57">
        <v>22.71</v>
      </c>
      <c r="J185" s="57">
        <v>136.482</v>
      </c>
      <c r="K185" s="57" t="s">
        <v>180</v>
      </c>
      <c r="L185" s="41">
        <v>90</v>
      </c>
    </row>
    <row r="186" spans="1:12" ht="15" x14ac:dyDescent="0.25">
      <c r="A186" s="23"/>
      <c r="B186" s="15"/>
      <c r="C186" s="11"/>
      <c r="D186" s="7" t="s">
        <v>27</v>
      </c>
      <c r="E186" s="51" t="s">
        <v>108</v>
      </c>
      <c r="F186" s="65" t="s">
        <v>72</v>
      </c>
      <c r="G186" s="57">
        <v>1.4249999999999998</v>
      </c>
      <c r="H186" s="57">
        <v>4.1500000000000004</v>
      </c>
      <c r="I186" s="57">
        <v>6.4349999999999996</v>
      </c>
      <c r="J186" s="57">
        <v>68.790000000000006</v>
      </c>
      <c r="K186" s="57" t="s">
        <v>114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178</v>
      </c>
      <c r="F187" s="65">
        <v>90</v>
      </c>
      <c r="G187" s="57">
        <v>14.31</v>
      </c>
      <c r="H187" s="57">
        <v>8.64</v>
      </c>
      <c r="I187" s="57">
        <v>10.8</v>
      </c>
      <c r="J187" s="57">
        <v>178.2</v>
      </c>
      <c r="K187" s="57" t="s">
        <v>181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179</v>
      </c>
      <c r="F188" s="65">
        <v>150</v>
      </c>
      <c r="G188" s="57">
        <v>3.06</v>
      </c>
      <c r="H188" s="57">
        <v>4.8</v>
      </c>
      <c r="I188" s="57">
        <v>15.9</v>
      </c>
      <c r="J188" s="57">
        <v>119.04</v>
      </c>
      <c r="K188" s="57" t="s">
        <v>182</v>
      </c>
      <c r="L188" s="41"/>
    </row>
    <row r="189" spans="1:12" ht="15" x14ac:dyDescent="0.25">
      <c r="A189" s="23"/>
      <c r="B189" s="15"/>
      <c r="C189" s="11"/>
      <c r="D189" s="7" t="s">
        <v>30</v>
      </c>
      <c r="E189" s="51" t="s">
        <v>54</v>
      </c>
      <c r="F189" s="65">
        <v>200</v>
      </c>
      <c r="G189" s="57">
        <v>0.28000000000000003</v>
      </c>
      <c r="H189" s="57">
        <v>0.1</v>
      </c>
      <c r="I189" s="57">
        <v>28.88</v>
      </c>
      <c r="J189" s="57">
        <v>117.54</v>
      </c>
      <c r="K189" s="57" t="s">
        <v>59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 t="s">
        <v>55</v>
      </c>
      <c r="F190" s="65">
        <v>30</v>
      </c>
      <c r="G190" s="57">
        <v>2.2999999999999998</v>
      </c>
      <c r="H190" s="57">
        <v>0.20000000000000004</v>
      </c>
      <c r="I190" s="57">
        <v>14.8</v>
      </c>
      <c r="J190" s="57">
        <v>70.2</v>
      </c>
      <c r="K190" s="57" t="s">
        <v>60</v>
      </c>
      <c r="L190" s="41"/>
    </row>
    <row r="191" spans="1:12" ht="15" x14ac:dyDescent="0.25">
      <c r="A191" s="23"/>
      <c r="B191" s="15"/>
      <c r="C191" s="11"/>
      <c r="D191" s="7" t="s">
        <v>32</v>
      </c>
      <c r="E191" s="51" t="s">
        <v>56</v>
      </c>
      <c r="F191" s="65">
        <v>40</v>
      </c>
      <c r="G191" s="57">
        <v>2.6</v>
      </c>
      <c r="H191" s="57">
        <v>0.5</v>
      </c>
      <c r="I191" s="57">
        <v>15.8</v>
      </c>
      <c r="J191" s="57">
        <v>78.099999999999994</v>
      </c>
      <c r="K191" s="57" t="s">
        <v>61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69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69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570</v>
      </c>
      <c r="G194" s="19">
        <f t="shared" ref="G194:J194" si="88">SUM(G185:G193)</f>
        <v>27.839000000000002</v>
      </c>
      <c r="H194" s="19">
        <f t="shared" si="88"/>
        <v>21.744</v>
      </c>
      <c r="I194" s="19">
        <f t="shared" si="88"/>
        <v>115.32499999999999</v>
      </c>
      <c r="J194" s="19">
        <f t="shared" si="88"/>
        <v>768.35200000000009</v>
      </c>
      <c r="K194" s="25"/>
      <c r="L194" s="19">
        <f t="shared" ref="L194" si="89"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760</v>
      </c>
      <c r="G195" s="32">
        <f t="shared" ref="G195" si="90">G184+G194</f>
        <v>38.109000000000002</v>
      </c>
      <c r="H195" s="32">
        <f t="shared" ref="H195" si="91">H184+H194</f>
        <v>35.518999999999998</v>
      </c>
      <c r="I195" s="32">
        <f t="shared" ref="I195" si="92">I184+I194</f>
        <v>189.19499999999999</v>
      </c>
      <c r="J195" s="32">
        <f t="shared" ref="J195:L195" si="93">J184+J194</f>
        <v>1228.9270000000001</v>
      </c>
      <c r="K195" s="32"/>
      <c r="L195" s="32">
        <f t="shared" si="93"/>
        <v>160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884.5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43.012299999999996</v>
      </c>
      <c r="H196" s="34">
        <f t="shared" si="94"/>
        <v>46.281320000000001</v>
      </c>
      <c r="I196" s="34">
        <f t="shared" si="94"/>
        <v>186.23330999999999</v>
      </c>
      <c r="J196" s="34">
        <f t="shared" si="94"/>
        <v>1332.0461200000002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2023-11-16T18:20:23Z</cp:lastPrinted>
  <dcterms:created xsi:type="dcterms:W3CDTF">2022-05-16T14:23:56Z</dcterms:created>
  <dcterms:modified xsi:type="dcterms:W3CDTF">2023-11-16T20:17:37Z</dcterms:modified>
</cp:coreProperties>
</file>